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D:\03.23.2023 copia\"/>
    </mc:Choice>
  </mc:AlternateContent>
  <xr:revisionPtr revIDLastSave="0" documentId="13_ncr:1_{19DD8C80-1C6B-4647-8191-2CE9CA337BAD}" xr6:coauthVersionLast="47" xr6:coauthVersionMax="47" xr10:uidLastSave="{00000000-0000-0000-0000-000000000000}"/>
  <bookViews>
    <workbookView xWindow="-120" yWindow="-120" windowWidth="24240" windowHeight="13140" firstSheet="1" activeTab="1" xr2:uid="{00000000-000D-0000-FFFF-FFFF00000000}"/>
  </bookViews>
  <sheets>
    <sheet name="1. DEFINICIONES" sheetId="1" r:id="rId1"/>
    <sheet name="DOFA" sheetId="12" r:id="rId2"/>
    <sheet name="GRAFICAS" sheetId="15" r:id="rId3"/>
    <sheet name="PORCENTAJES" sheetId="16" r:id="rId4"/>
    <sheet name="OPCIONES DE SELECCIÓN" sheetId="14" r:id="rId5"/>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9" roundtripDataSignature="AMtx7mjb0Uy7f0RVolhmW9y3u8NVnlxH2w=="/>
    </ext>
  </extLst>
</workbook>
</file>

<file path=xl/calcChain.xml><?xml version="1.0" encoding="utf-8"?>
<calcChain xmlns="http://schemas.openxmlformats.org/spreadsheetml/2006/main">
  <c r="E66" i="15" l="1"/>
  <c r="C66" i="15"/>
  <c r="K66" i="15"/>
  <c r="I66" i="15"/>
  <c r="W75" i="12" a="1"/>
  <c r="W75" i="12" s="1"/>
  <c r="W74" i="12" a="1"/>
  <c r="W74" i="12" s="1"/>
  <c r="W73" i="12" a="1"/>
  <c r="W73" i="12" s="1"/>
  <c r="W72" i="12" a="1"/>
  <c r="W72" i="12" s="1"/>
  <c r="W71" i="12" a="1"/>
  <c r="W71" i="12" s="1"/>
  <c r="W70" i="12" a="1"/>
  <c r="W70" i="12" s="1"/>
  <c r="W69" i="12" a="1"/>
  <c r="W69" i="12" s="1"/>
  <c r="W68" i="12" a="1"/>
  <c r="W68" i="12" s="1"/>
  <c r="W67" i="12" a="1"/>
  <c r="W67" i="12" s="1"/>
  <c r="W66" i="12" a="1"/>
  <c r="W66" i="12" s="1"/>
  <c r="W65" i="12" a="1"/>
  <c r="W65" i="12" s="1"/>
  <c r="W64" i="12" a="1"/>
  <c r="W64" i="12" s="1"/>
  <c r="W63" i="12" a="1"/>
  <c r="W63" i="12" s="1"/>
  <c r="W62" i="12" a="1"/>
  <c r="W62" i="12" s="1"/>
  <c r="W61" i="12" a="1"/>
  <c r="W61" i="12" s="1"/>
  <c r="W60" i="12" a="1"/>
  <c r="W60" i="12" s="1"/>
  <c r="W59" i="12" a="1"/>
  <c r="W59" i="12" s="1"/>
  <c r="W58" i="12" a="1"/>
  <c r="W58" i="12" s="1"/>
  <c r="W57" i="12" a="1"/>
  <c r="W57" i="12" s="1"/>
  <c r="W56" i="12" a="1"/>
  <c r="W56" i="12" s="1"/>
  <c r="W55" i="12" a="1"/>
  <c r="W55" i="12" s="1"/>
  <c r="W54" i="12" a="1"/>
  <c r="W54" i="12" s="1"/>
  <c r="W53" i="12" a="1"/>
  <c r="W53" i="12" s="1"/>
  <c r="W52" i="12" a="1"/>
  <c r="W52" i="12" s="1"/>
  <c r="W51" i="12" a="1"/>
  <c r="W51" i="12" s="1"/>
  <c r="W50" i="12" a="1"/>
  <c r="W50" i="12" s="1"/>
  <c r="W49" i="12" a="1"/>
  <c r="W49" i="12" s="1"/>
  <c r="W48" i="12" a="1"/>
  <c r="W48" i="12" s="1"/>
  <c r="W47" i="12" a="1"/>
  <c r="W47" i="12" s="1"/>
  <c r="W46" i="12" a="1"/>
  <c r="W46" i="12" s="1"/>
  <c r="J75" i="12" a="1"/>
  <c r="J75" i="12" s="1"/>
  <c r="J74" i="12" a="1"/>
  <c r="J74" i="12" s="1"/>
  <c r="J73" i="12" a="1"/>
  <c r="J73" i="12" s="1"/>
  <c r="J72" i="12" a="1"/>
  <c r="J72" i="12" s="1"/>
  <c r="J71" i="12" a="1"/>
  <c r="J71" i="12" s="1"/>
  <c r="J70" i="12" a="1"/>
  <c r="J70" i="12" s="1"/>
  <c r="J69" i="12" a="1"/>
  <c r="J69" i="12" s="1"/>
  <c r="J68" i="12" a="1"/>
  <c r="J68" i="12" s="1"/>
  <c r="J67" i="12" a="1"/>
  <c r="J67" i="12" s="1"/>
  <c r="J66" i="12" a="1"/>
  <c r="J66" i="12" s="1"/>
  <c r="J65" i="12" a="1"/>
  <c r="J65" i="12" s="1"/>
  <c r="J64" i="12" a="1"/>
  <c r="J64" i="12" s="1"/>
  <c r="J63" i="12" a="1"/>
  <c r="J63" i="12" s="1"/>
  <c r="J62" i="12" a="1"/>
  <c r="J62" i="12" s="1"/>
  <c r="J61" i="12" a="1"/>
  <c r="J61" i="12" s="1"/>
  <c r="J60" i="12" a="1"/>
  <c r="J60" i="12" s="1"/>
  <c r="J59" i="12" a="1"/>
  <c r="J59" i="12" s="1"/>
  <c r="J58" i="12" a="1"/>
  <c r="J58" i="12" s="1"/>
  <c r="J57" i="12" a="1"/>
  <c r="J57" i="12" s="1"/>
  <c r="J56" i="12" a="1"/>
  <c r="J56" i="12" s="1"/>
  <c r="J55" i="12" a="1"/>
  <c r="J55" i="12" s="1"/>
  <c r="J54" i="12" a="1"/>
  <c r="J54" i="12" s="1"/>
  <c r="J53" i="12" a="1"/>
  <c r="J53" i="12" s="1"/>
  <c r="J52" i="12" a="1"/>
  <c r="J52" i="12" s="1"/>
  <c r="J51" i="12" a="1"/>
  <c r="J51" i="12" s="1"/>
  <c r="J50" i="12" a="1"/>
  <c r="J50" i="12" s="1"/>
  <c r="J49" i="12" a="1"/>
  <c r="J49" i="12" s="1"/>
  <c r="J48" i="12" a="1"/>
  <c r="J48" i="12" s="1"/>
  <c r="J47" i="12" a="1"/>
  <c r="J47" i="12" s="1"/>
  <c r="J46" i="12" a="1"/>
  <c r="J46" i="12" s="1"/>
  <c r="W41" i="12"/>
  <c r="W41" i="12" a="1"/>
  <c r="W40" i="12" a="1"/>
  <c r="W40" i="12" s="1"/>
  <c r="W39" i="12" a="1"/>
  <c r="W39" i="12" s="1"/>
  <c r="W38" i="12" a="1"/>
  <c r="W38" i="12" s="1"/>
  <c r="W37" i="12" a="1"/>
  <c r="W37" i="12" s="1"/>
  <c r="W36" i="12" a="1"/>
  <c r="W36" i="12" s="1"/>
  <c r="W35" i="12"/>
  <c r="W35" i="12" a="1"/>
  <c r="W34" i="12" a="1"/>
  <c r="W34" i="12" s="1"/>
  <c r="W33" i="12" a="1"/>
  <c r="W33" i="12" s="1"/>
  <c r="W32" i="12" a="1"/>
  <c r="W32" i="12" s="1"/>
  <c r="W31" i="12" a="1"/>
  <c r="W31" i="12" s="1"/>
  <c r="W30" i="12" a="1"/>
  <c r="W30" i="12" s="1"/>
  <c r="W29" i="12"/>
  <c r="W29" i="12" a="1"/>
  <c r="W28" i="12" a="1"/>
  <c r="W28" i="12" s="1"/>
  <c r="W27" i="12"/>
  <c r="W27" i="12" a="1"/>
  <c r="W26" i="12" a="1"/>
  <c r="W26" i="12" s="1"/>
  <c r="W25" i="12" a="1"/>
  <c r="W25" i="12" s="1"/>
  <c r="W24" i="12" a="1"/>
  <c r="W24" i="12" s="1"/>
  <c r="W23" i="12" a="1"/>
  <c r="W23" i="12" s="1"/>
  <c r="W22" i="12" a="1"/>
  <c r="W22" i="12" s="1"/>
  <c r="W21" i="12" a="1"/>
  <c r="W21" i="12" s="1"/>
  <c r="W20" i="12" a="1"/>
  <c r="W20" i="12" s="1"/>
  <c r="W19" i="12" a="1"/>
  <c r="W19" i="12" s="1"/>
  <c r="W18" i="12" a="1"/>
  <c r="W18" i="12" s="1"/>
  <c r="W17" i="12" a="1"/>
  <c r="W17" i="12" s="1"/>
  <c r="W16" i="12" a="1"/>
  <c r="W16" i="12" s="1"/>
  <c r="W15" i="12" a="1"/>
  <c r="W15" i="12" s="1"/>
  <c r="W14" i="12" a="1"/>
  <c r="W14" i="12" s="1"/>
  <c r="W13" i="12" a="1"/>
  <c r="W13" i="12" s="1"/>
  <c r="W12" i="12" a="1"/>
  <c r="W12" i="12" s="1"/>
  <c r="J41" i="12" a="1"/>
  <c r="J41" i="12" s="1"/>
  <c r="J40" i="12" a="1"/>
  <c r="J40" i="12" s="1"/>
  <c r="J39" i="12" a="1"/>
  <c r="J39" i="12" s="1"/>
  <c r="J38" i="12" a="1"/>
  <c r="J38" i="12" s="1"/>
  <c r="J37" i="12" a="1"/>
  <c r="J37" i="12" s="1"/>
  <c r="J36" i="12" a="1"/>
  <c r="J36" i="12" s="1"/>
  <c r="J35" i="12" a="1"/>
  <c r="J35" i="12" s="1"/>
  <c r="J34" i="12" a="1"/>
  <c r="J34" i="12" s="1"/>
  <c r="J33" i="12" a="1"/>
  <c r="J33" i="12" s="1"/>
  <c r="J32" i="12" a="1"/>
  <c r="J32" i="12" s="1"/>
  <c r="J31" i="12" a="1"/>
  <c r="J31" i="12" s="1"/>
  <c r="J30" i="12" a="1"/>
  <c r="J30" i="12" s="1"/>
  <c r="J29" i="12" a="1"/>
  <c r="J29" i="12" s="1"/>
  <c r="J28" i="12" a="1"/>
  <c r="J28" i="12" s="1"/>
  <c r="J27" i="12" a="1"/>
  <c r="J27" i="12" s="1"/>
  <c r="J26" i="12" a="1"/>
  <c r="J26" i="12" s="1"/>
  <c r="J25" i="12" a="1"/>
  <c r="J25" i="12" s="1"/>
  <c r="J24" i="12" a="1"/>
  <c r="J24" i="12" s="1"/>
  <c r="J23" i="12" a="1"/>
  <c r="J23" i="12" s="1"/>
  <c r="J22" i="12" a="1"/>
  <c r="J22" i="12" s="1"/>
  <c r="J21" i="12" a="1"/>
  <c r="J21" i="12" s="1"/>
  <c r="J20" i="12" a="1"/>
  <c r="J20" i="12" s="1"/>
  <c r="J19" i="12" a="1"/>
  <c r="J19" i="12" s="1"/>
  <c r="J18" i="12" a="1"/>
  <c r="J18" i="12" s="1"/>
  <c r="J17" i="12" a="1"/>
  <c r="J17" i="12" s="1"/>
  <c r="J16" i="12" a="1"/>
  <c r="J16" i="12" s="1"/>
  <c r="J15" i="12" a="1"/>
  <c r="J15" i="12" s="1"/>
  <c r="J14" i="12" a="1"/>
  <c r="J14" i="12" s="1"/>
  <c r="J13" i="12" a="1"/>
  <c r="J13" i="12" s="1"/>
  <c r="J12" i="12" a="1"/>
  <c r="J12" i="12" s="1"/>
  <c r="A69" i="12"/>
  <c r="A70" i="12" s="1"/>
  <c r="A71" i="12" s="1"/>
  <c r="A72" i="12" s="1"/>
  <c r="A73" i="12" s="1"/>
  <c r="A74" i="12" s="1"/>
  <c r="A75" i="12" s="1"/>
  <c r="A13" i="12"/>
  <c r="A14" i="12" s="1"/>
  <c r="A15" i="12" s="1"/>
  <c r="A16" i="12" s="1"/>
  <c r="A17" i="12" s="1"/>
  <c r="A18" i="12" s="1"/>
  <c r="A19" i="12" s="1"/>
  <c r="A20" i="12" s="1"/>
  <c r="A21" i="12" s="1"/>
  <c r="A22" i="12" s="1"/>
  <c r="A23" i="12" s="1"/>
  <c r="A24" i="12" s="1"/>
  <c r="A25" i="12" s="1"/>
  <c r="A26" i="12" s="1"/>
  <c r="A27" i="12" s="1"/>
  <c r="A28" i="12" s="1"/>
  <c r="A29" i="12" s="1"/>
  <c r="A30" i="12" s="1"/>
  <c r="A31" i="12" s="1"/>
  <c r="A32" i="12" s="1"/>
  <c r="A33" i="12" s="1"/>
  <c r="A34" i="12" s="1"/>
  <c r="A35" i="12" s="1"/>
  <c r="A36" i="12" s="1"/>
  <c r="J71" i="15" l="1"/>
  <c r="K71" i="15"/>
  <c r="I71" i="15"/>
  <c r="W76" i="12"/>
  <c r="E71" i="15"/>
  <c r="D71" i="15"/>
  <c r="C71" i="15"/>
  <c r="J76" i="12"/>
  <c r="J66" i="15"/>
  <c r="D66" i="15"/>
  <c r="A37" i="12"/>
  <c r="A38" i="12" s="1"/>
  <c r="A39" i="12" s="1"/>
  <c r="A40" i="12" s="1"/>
  <c r="A41" i="12" s="1"/>
  <c r="A47" i="12"/>
  <c r="A48" i="12" s="1"/>
  <c r="A49" i="12" s="1"/>
  <c r="A50" i="12" s="1"/>
  <c r="A51" i="12" s="1"/>
  <c r="A52" i="12" s="1"/>
  <c r="A53" i="12" s="1"/>
  <c r="A54" i="12" s="1"/>
  <c r="A55" i="12" s="1"/>
  <c r="A56" i="12" s="1"/>
  <c r="A57" i="12" s="1"/>
  <c r="A58" i="12" s="1"/>
  <c r="A59" i="12" s="1"/>
  <c r="A60" i="12" s="1"/>
  <c r="A61" i="12" s="1"/>
  <c r="A62" i="12" s="1"/>
  <c r="A63" i="12" s="1"/>
  <c r="A64" i="12" s="1"/>
  <c r="A65" i="12" s="1"/>
  <c r="A66" i="12" s="1"/>
  <c r="A67" i="12" s="1"/>
  <c r="A68" i="12" s="1"/>
  <c r="E16" i="16" l="1"/>
  <c r="E20" i="16"/>
  <c r="W42" i="12"/>
  <c r="J42" i="12"/>
  <c r="I16" i="16" l="1"/>
  <c r="E10" i="16"/>
  <c r="E6" i="16"/>
  <c r="I6" i="1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<sst xmlns="http://schemas.openxmlformats.org/spreadsheetml/2006/main" count="352" uniqueCount="57">
  <si>
    <t>FACTORES INTERNOS</t>
  </si>
  <si>
    <t>FACTORES EXTERNOS</t>
  </si>
  <si>
    <t>Son aquellos factores que provocan una posición desfavorable frente a la competencia, recursos de los que se carece, habilidades que no se poseen, actividades que no se desarrollan positivamente, etc</t>
  </si>
  <si>
    <t>Son aquellos factores que resultan positivos, favorables, explotables, que se deben descubrir en el entorno en el que actúa la empresa, y que permiten obtener ventajas competitivas</t>
  </si>
  <si>
    <t>Son las capacidades especiales con que cuenta la empresa, y que le permite tener una posición privilegiada frente a la competencia. Recursos que se controlan, capacidades y habilidades que se poseen, actividades que se desarrollan positivamente, etc..</t>
  </si>
  <si>
    <t>Son aquellas situaciones que provienen del entorno y que pueden llegar a atentar incluso contra la permanencia de la organización</t>
  </si>
  <si>
    <t>Fuente : Auditool</t>
  </si>
  <si>
    <t>MATRIZ DOFA</t>
  </si>
  <si>
    <t>CÓDIGO</t>
  </si>
  <si>
    <t>VERSIÓN</t>
  </si>
  <si>
    <t>FECHA</t>
  </si>
  <si>
    <t>PROCESO</t>
  </si>
  <si>
    <t>DEBILIDADES</t>
  </si>
  <si>
    <t>FORTALEZAS</t>
  </si>
  <si>
    <t>Programa
Institucional</t>
  </si>
  <si>
    <t>FACTOR</t>
  </si>
  <si>
    <t>CARACTERÍSTICA</t>
  </si>
  <si>
    <t>DESCRIPCIÓN</t>
  </si>
  <si>
    <t>VALOR</t>
  </si>
  <si>
    <t>PHVA</t>
  </si>
  <si>
    <t>Constantemente</t>
  </si>
  <si>
    <t>Siempre</t>
  </si>
  <si>
    <t>Algunas veces</t>
  </si>
  <si>
    <t>Evaluar</t>
  </si>
  <si>
    <t>OPORTUNIDADES</t>
  </si>
  <si>
    <t>AMENAZAS</t>
  </si>
  <si>
    <t>Medio</t>
  </si>
  <si>
    <t>Alto</t>
  </si>
  <si>
    <t>Bajo</t>
  </si>
  <si>
    <t xml:space="preserve">FACTORES EXTERNOS </t>
  </si>
  <si>
    <t>Se puede evidenciar que los factores internos fueron mayores a los externos, dejando como evidencia que las Fortalezas y debilidades tienen una relevancia importante en la organización, en contra parte de los externo, que tiene</t>
  </si>
  <si>
    <t>Se puede evidenciar que los factores internos están más identificados y cuantificados dentro de la organización, dando la conclusión de que los factores externos no están siendo tenidos en cuenta o que su impacto no tiene la relevancia necesaria en la organización en la actualidad.</t>
  </si>
  <si>
    <t>Se puede evidenciar que los factores externos están más identificados y cuantificados dentro de la organización, dando la conclusión de que los factores externos no están siendo tenidos en cuenta o que su impacto no tiene la relevancia necesaria en la organización en la actualidad.</t>
  </si>
  <si>
    <t>Se puede identificar que las fortalezas tienen un alto porcentaje dentro de los factores internos, por lo que estos aspectos positivos son relevantes y se aplican constantemente en la organización, dejando en evidencia que la ponderación de las debilidades sea menor, sin embargo, se deben reforzar constantemente las fortalezas, mitigando y supervisando las debilidades según corresponda.</t>
  </si>
  <si>
    <t>Se puede identificar que las debilidades tienen un alto porcentaje dentro de los factores internos, dando como resultado la posible existencia de una deficiencia en el control interno de la organización que puede llegar a ser mitigada si se maximizan las fortalezas y se mitigan las debilidades.</t>
  </si>
  <si>
    <t>Se puede evidenciar que tanto las fortalezas como las debilidades tienen la misma ponderación de frecuencia en la organización, concluyendo que la entidad debe mitigar las debilidades y maximizar las fortalezas para crear valor en su estructura y enfrentar los factores externos de la mejor manera.</t>
  </si>
  <si>
    <t>Se puede identificar que las oportunidades tienen un alto porcentaje de impacto dentro de los factores externos medidos por la organización, sugiriendo que la entidad tiene la oportunidad de aprovechar dichos factores positivos puesto que las amenazas pueden no afectar de forma directa o en alta escala la empresa.</t>
  </si>
  <si>
    <t>Se puede identificar que las amenazas tienen un alto porcentaje dentro de los factores externos, dejando en evidencia que dichas amenazas tienen una relevancia e impacto alto, por lo que la organización debe tomar medidas y acciones en caso de que dichas amenazas llegaran a materializarse y afectar la entidad.</t>
  </si>
  <si>
    <t>Se puede evidenciar que tanto las oportunidades como las amenazas tienen la misma ponderación de impacto en la organización, concluyendo que la entidad tiene un panorama equilibrado entre aspecto positivos y negativos externos, siendo decisión de la entidad si aprovecha las oportunidades y toma medidas sobre las posibles amenazas.</t>
  </si>
  <si>
    <t>Planear</t>
  </si>
  <si>
    <t>Hacer</t>
  </si>
  <si>
    <t>Verificar</t>
  </si>
  <si>
    <t>Actuar</t>
  </si>
  <si>
    <t>ESCRIBA AQUÍ EL NOMBRE DEL PROCESO</t>
  </si>
  <si>
    <t>Nunca</t>
  </si>
  <si>
    <t>¿Se aplica?</t>
  </si>
  <si>
    <t>¿Cuando es debilidad?</t>
  </si>
  <si>
    <t>¿Su impacto es?</t>
  </si>
  <si>
    <t>¿Criticidad?</t>
  </si>
  <si>
    <t>¿SE APLICA?</t>
  </si>
  <si>
    <t>¿CUANDO ES DEBILIDAD?</t>
  </si>
  <si>
    <t>¿IMPACTO?</t>
  </si>
  <si>
    <t>¿CRITICIDAD?</t>
  </si>
  <si>
    <t>Baja</t>
  </si>
  <si>
    <t>Media</t>
  </si>
  <si>
    <t>Alta</t>
  </si>
  <si>
    <t>GCA-FOR-014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</si>
</sst>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1" x14ac:knownFonts="1">
    <font>
      <sz val="11"/>
      <color theme="1"/>
      <name val="Arial"/>
    </font>
    <font>
      <b/>
      <sz val="14"/>
      <color rgb="FFFFFFFF"/>
      <name val="Arial"/>
      <family val="2"/>
    </font>
    <font>
      <sz val="11"/>
      <name val="Arial"/>
      <family val="2"/>
    </font>
    <font>
      <sz val="8"/>
      <color theme="1"/>
      <name val="Arial"/>
      <family val="2"/>
    </font>
    <font>
      <b/>
      <sz val="22"/>
      <color theme="1"/>
      <name val="Arial"/>
      <family val="2"/>
    </font>
    <font>
      <b/>
      <sz val="8"/>
      <color rgb="FF1808E2"/>
      <name val="Arial"/>
      <family val="2"/>
    </font>
    <font>
      <b/>
      <sz val="8"/>
      <color theme="1"/>
      <name val="Arial"/>
      <family val="2"/>
    </font>
    <font>
      <b/>
      <sz val="14"/>
      <name val="Arial"/>
      <family val="2"/>
    </font>
    <font>
      <b/>
      <sz val="14"/>
      <color rgb="FFF2F2F2"/>
      <name val="Arial"/>
      <family val="2"/>
    </font>
    <font>
      <b/>
      <sz val="8"/>
      <name val="Arial"/>
      <family val="2"/>
    </font>
    <font>
      <sz val="8"/>
      <name val="Arial"/>
      <family val="2"/>
    </font>
    <font>
      <b/>
      <sz val="8"/>
      <color theme="1"/>
      <name val="Calibri"/>
      <family val="2"/>
    </font>
    <font>
      <sz val="11"/>
      <color theme="1"/>
      <name val="Arial"/>
      <family val="2"/>
    </font>
    <font>
      <b/>
      <sz val="11"/>
      <color theme="0"/>
      <name val="Arial"/>
      <family val="2"/>
    </font>
    <font>
      <b/>
      <sz val="11"/>
      <color rgb="FF000000"/>
      <name val="Arial"/>
      <family val="2"/>
    </font>
    <font>
      <sz val="11"/>
      <color theme="1"/>
      <name val="Calibri"/>
      <family val="2"/>
    </font>
    <font>
      <b/>
      <sz val="14"/>
      <color rgb="FF000000"/>
      <name val="Arial"/>
      <family val="2"/>
    </font>
    <font>
      <sz val="14"/>
      <name val="Arial"/>
      <family val="2"/>
    </font>
    <font>
      <sz val="10"/>
      <color theme="0"/>
      <name val="Arial"/>
      <family val="2"/>
    </font>
    <font>
      <sz val="10"/>
      <color rgb="FFFFFFFF"/>
      <name val="Arial"/>
      <family val="2"/>
    </font>
    <font>
      <sz val="10"/>
      <color theme="1"/>
      <name val="Arial"/>
      <family val="2"/>
    </font>
    <font>
      <sz val="10"/>
      <color rgb="FF0070C0"/>
      <name val="Arial"/>
      <family val="2"/>
    </font>
    <font>
      <b/>
      <sz val="10"/>
      <color theme="0"/>
      <name val="Arial"/>
      <family val="2"/>
    </font>
    <font>
      <b/>
      <sz val="10"/>
      <color rgb="FF00605E"/>
      <name val="Arial"/>
      <family val="2"/>
    </font>
    <font>
      <b/>
      <sz val="10"/>
      <color theme="1"/>
      <name val="Arial"/>
      <family val="2"/>
    </font>
    <font>
      <sz val="8"/>
      <color theme="0"/>
      <name val="Arial"/>
      <family val="2"/>
    </font>
    <font>
      <b/>
      <sz val="11"/>
      <color theme="1"/>
      <name val="Arial"/>
      <family val="2"/>
    </font>
    <font>
      <b/>
      <sz val="10"/>
      <color rgb="FF000000"/>
      <name val="Calibri"/>
      <family val="2"/>
    </font>
    <font>
      <b/>
      <sz val="10"/>
      <color rgb="FF000000"/>
      <name val="Arial"/>
      <family val="2"/>
    </font>
    <font>
      <sz val="8"/>
      <color rgb="FF000000"/>
      <name val="Arial"/>
      <family val="2"/>
    </font>
    <font>
      <b/>
      <sz val="11"/>
      <name val="Arial"/>
      <family val="2"/>
    </font>
  </fonts>
  <fills count="22">
    <fill>
      <patternFill patternType="none"/>
    </fill>
    <fill>
      <patternFill patternType="gray125"/>
    </fill>
    <fill>
      <patternFill patternType="solid">
        <fgColor rgb="FF00B050"/>
        <bgColor rgb="FF00B050"/>
      </patternFill>
    </fill>
    <fill>
      <patternFill patternType="solid">
        <fgColor theme="0"/>
        <bgColor theme="0"/>
      </patternFill>
    </fill>
    <fill>
      <patternFill patternType="solid">
        <fgColor rgb="FFFFFFFF"/>
        <bgColor rgb="FFFFFFFF"/>
      </patternFill>
    </fill>
    <fill>
      <patternFill patternType="solid">
        <fgColor rgb="FF008000"/>
        <bgColor rgb="FF008000"/>
      </patternFill>
    </fill>
    <fill>
      <patternFill patternType="solid">
        <fgColor theme="0"/>
        <bgColor rgb="FF008000"/>
      </patternFill>
    </fill>
    <fill>
      <patternFill patternType="solid">
        <fgColor theme="0"/>
        <bgColor indexed="64"/>
      </patternFill>
    </fill>
    <fill>
      <patternFill patternType="solid">
        <fgColor theme="0"/>
        <bgColor rgb="FFE5E5E5"/>
      </patternFill>
    </fill>
    <fill>
      <patternFill patternType="solid">
        <fgColor theme="6" tint="0.39997558519241921"/>
        <bgColor rgb="FF008000"/>
      </patternFill>
    </fill>
    <fill>
      <patternFill patternType="solid">
        <fgColor rgb="FFCCCECD"/>
        <bgColor rgb="FF008000"/>
      </patternFill>
    </fill>
    <fill>
      <patternFill patternType="solid">
        <fgColor rgb="FF92D050"/>
        <bgColor rgb="FF92D050"/>
      </patternFill>
    </fill>
    <fill>
      <patternFill patternType="solid">
        <fgColor rgb="FFCCCCCC"/>
        <bgColor rgb="FFCCCCCC"/>
      </patternFill>
    </fill>
    <fill>
      <patternFill patternType="solid">
        <fgColor rgb="FF00B050"/>
        <bgColor indexed="64"/>
      </patternFill>
    </fill>
    <fill>
      <patternFill patternType="solid">
        <fgColor theme="0"/>
        <bgColor theme="4" tint="0.79998168889431442"/>
      </patternFill>
    </fill>
    <fill>
      <patternFill patternType="solid">
        <fgColor rgb="FF002060"/>
        <bgColor rgb="FF002060"/>
      </patternFill>
    </fill>
    <fill>
      <patternFill patternType="solid">
        <fgColor rgb="FFF2F2F2"/>
        <bgColor rgb="FFF2F2F2"/>
      </patternFill>
    </fill>
    <fill>
      <patternFill patternType="solid">
        <fgColor rgb="FF660066"/>
        <bgColor rgb="FF660066"/>
      </patternFill>
    </fill>
    <fill>
      <patternFill patternType="solid">
        <fgColor rgb="FF2E75B5"/>
        <bgColor rgb="FF2E75B5"/>
      </patternFill>
    </fill>
    <fill>
      <patternFill patternType="solid">
        <fgColor rgb="FFE86718"/>
        <bgColor rgb="FFE86718"/>
      </patternFill>
    </fill>
    <fill>
      <patternFill patternType="solid">
        <fgColor rgb="FFFFFFFF"/>
        <bgColor rgb="FF000000"/>
      </patternFill>
    </fill>
    <fill>
      <patternFill patternType="solid">
        <fgColor theme="2" tint="-0.14999847407452621"/>
        <bgColor indexed="64"/>
      </patternFill>
    </fill>
  </fills>
  <borders count="76">
    <border>
      <left/>
      <right/>
      <top/>
      <bottom/>
      <diagonal/>
    </border>
    <border>
      <left style="medium">
        <color rgb="FF000000"/>
      </left>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ck">
        <color rgb="FF000000"/>
      </left>
      <right/>
      <top style="thick">
        <color rgb="FF000000"/>
      </top>
      <bottom/>
      <diagonal/>
    </border>
    <border>
      <left/>
      <right style="thick">
        <color rgb="FF000000"/>
      </right>
      <top style="thick">
        <color rgb="FF000000"/>
      </top>
      <bottom/>
      <diagonal/>
    </border>
    <border>
      <left/>
      <right/>
      <top style="thick">
        <color rgb="FF000000"/>
      </top>
      <bottom/>
      <diagonal/>
    </border>
    <border>
      <left style="thick">
        <color rgb="FF000000"/>
      </left>
      <right/>
      <top/>
      <bottom/>
      <diagonal/>
    </border>
    <border>
      <left/>
      <right style="thick">
        <color rgb="FF000000"/>
      </right>
      <top/>
      <bottom/>
      <diagonal/>
    </border>
    <border>
      <left/>
      <right/>
      <top/>
      <bottom/>
      <diagonal/>
    </border>
    <border>
      <left/>
      <right style="medium">
        <color rgb="FF000000"/>
      </right>
      <top style="medium">
        <color rgb="FF000000"/>
      </top>
      <bottom style="medium">
        <color rgb="FF000000"/>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thin">
        <color indexed="64"/>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rgb="FF000000"/>
      </left>
      <right style="medium">
        <color indexed="64"/>
      </right>
      <top style="medium">
        <color indexed="64"/>
      </top>
      <bottom style="thin">
        <color rgb="FF000000"/>
      </bottom>
      <diagonal/>
    </border>
    <border>
      <left/>
      <right/>
      <top/>
      <bottom style="medium">
        <color indexed="64"/>
      </bottom>
      <diagonal/>
    </border>
    <border>
      <left style="thin">
        <color rgb="FF000000"/>
      </left>
      <right style="medium">
        <color indexed="64"/>
      </right>
      <top style="thin">
        <color rgb="FF000000"/>
      </top>
      <bottom style="medium">
        <color indexed="64"/>
      </bottom>
      <diagonal/>
    </border>
    <border>
      <left style="thick">
        <color rgb="FF000000"/>
      </left>
      <right/>
      <top style="thick">
        <color rgb="FF000000"/>
      </top>
      <bottom style="thick">
        <color rgb="FF000000"/>
      </bottom>
      <diagonal/>
    </border>
    <border>
      <left/>
      <right style="thick">
        <color rgb="FF000000"/>
      </right>
      <top style="medium">
        <color indexed="64"/>
      </top>
      <bottom/>
      <diagonal/>
    </border>
    <border>
      <left style="thick">
        <color rgb="FF000000"/>
      </left>
      <right/>
      <top style="medium">
        <color indexed="64"/>
      </top>
      <bottom/>
      <diagonal/>
    </border>
    <border>
      <left/>
      <right style="thick">
        <color rgb="FF000000"/>
      </right>
      <top/>
      <bottom style="medium">
        <color indexed="64"/>
      </bottom>
      <diagonal/>
    </border>
    <border>
      <left style="thick">
        <color rgb="FF000000"/>
      </left>
      <right/>
      <top/>
      <bottom style="medium">
        <color indexed="64"/>
      </bottom>
      <diagonal/>
    </border>
    <border>
      <left/>
      <right/>
      <top style="thick">
        <color rgb="FF000000"/>
      </top>
      <bottom style="thick">
        <color rgb="FF000000"/>
      </bottom>
      <diagonal/>
    </border>
    <border>
      <left/>
      <right style="thick">
        <color rgb="FF000000"/>
      </right>
      <top style="thick">
        <color rgb="FF000000"/>
      </top>
      <bottom style="thick">
        <color rgb="FF000000"/>
      </bottom>
      <diagonal/>
    </border>
    <border>
      <left style="thin">
        <color rgb="FF000000"/>
      </left>
      <right style="thin">
        <color rgb="FF000000"/>
      </right>
      <top style="thick">
        <color rgb="FF000000"/>
      </top>
      <bottom style="thin">
        <color rgb="FF000000"/>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right/>
      <top style="thin">
        <color rgb="FFE7E6E6"/>
      </top>
      <bottom/>
      <diagonal/>
    </border>
    <border>
      <left style="thick">
        <color rgb="FF000000"/>
      </left>
      <right/>
      <top/>
      <bottom style="thick">
        <color rgb="FF000000"/>
      </bottom>
      <diagonal/>
    </border>
    <border>
      <left/>
      <right/>
      <top/>
      <bottom style="thick">
        <color rgb="FF000000"/>
      </bottom>
      <diagonal/>
    </border>
    <border>
      <left/>
      <right style="thick">
        <color rgb="FF000000"/>
      </right>
      <top/>
      <bottom style="thick">
        <color rgb="FF000000"/>
      </bottom>
      <diagonal/>
    </border>
    <border>
      <left style="medium">
        <color theme="0"/>
      </left>
      <right/>
      <top/>
      <bottom/>
      <diagonal/>
    </border>
    <border>
      <left/>
      <right style="medium">
        <color theme="0"/>
      </right>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style="medium">
        <color indexed="64"/>
      </left>
      <right/>
      <top style="medium">
        <color indexed="64"/>
      </top>
      <bottom style="thick">
        <color rgb="FF000000"/>
      </bottom>
      <diagonal/>
    </border>
    <border>
      <left/>
      <right/>
      <top style="medium">
        <color indexed="64"/>
      </top>
      <bottom style="thick">
        <color rgb="FF000000"/>
      </bottom>
      <diagonal/>
    </border>
    <border>
      <left/>
      <right style="medium">
        <color indexed="64"/>
      </right>
      <top style="medium">
        <color indexed="64"/>
      </top>
      <bottom style="thick">
        <color rgb="FF000000"/>
      </bottom>
      <diagonal/>
    </border>
    <border>
      <left style="medium">
        <color indexed="64"/>
      </left>
      <right style="thin">
        <color rgb="FF000000"/>
      </right>
      <top style="thick">
        <color rgb="FF000000"/>
      </top>
      <bottom style="thin">
        <color rgb="FF000000"/>
      </bottom>
      <diagonal/>
    </border>
    <border>
      <left style="thin">
        <color rgb="FF000000"/>
      </left>
      <right style="medium">
        <color indexed="64"/>
      </right>
      <top style="thick">
        <color rgb="FF000000"/>
      </top>
      <bottom style="thin">
        <color rgb="FF000000"/>
      </bottom>
      <diagonal/>
    </border>
  </borders>
  <cellStyleXfs count="1">
    <xf numFmtId="0" fontId="0" fillId="0" borderId="0"/>
  </cellStyleXfs>
  <cellXfs count="197">
    <xf numFmtId="0" fontId="0" fillId="0" borderId="0" xfId="0"/>
    <xf numFmtId="0" fontId="0" fillId="0" borderId="0" xfId="0" applyAlignment="1">
      <alignment wrapText="1"/>
    </xf>
    <xf numFmtId="0" fontId="0" fillId="0" borderId="2" xfId="0" applyBorder="1" applyAlignment="1">
      <alignment horizontal="center" vertical="center"/>
    </xf>
    <xf numFmtId="0" fontId="0" fillId="0" borderId="3" xfId="0" applyBorder="1" applyAlignment="1">
      <alignment horizontal="left" vertical="center" wrapText="1"/>
    </xf>
    <xf numFmtId="0" fontId="0" fillId="0" borderId="4" xfId="0" applyBorder="1"/>
    <xf numFmtId="0" fontId="0" fillId="0" borderId="5" xfId="0" applyBorder="1" applyAlignment="1">
      <alignment horizontal="left" vertical="center" wrapText="1"/>
    </xf>
    <xf numFmtId="0" fontId="0" fillId="0" borderId="6" xfId="0" applyBorder="1"/>
    <xf numFmtId="0" fontId="0" fillId="0" borderId="7" xfId="0" applyBorder="1" applyAlignment="1">
      <alignment horizontal="left" vertical="center" wrapText="1"/>
    </xf>
    <xf numFmtId="0" fontId="0" fillId="0" borderId="0" xfId="0" applyAlignment="1">
      <alignment horizontal="left" vertical="center" wrapText="1"/>
    </xf>
    <xf numFmtId="0" fontId="0" fillId="0" borderId="0" xfId="0" applyAlignment="1">
      <alignment vertical="center"/>
    </xf>
    <xf numFmtId="0" fontId="3" fillId="3" borderId="13" xfId="0" applyFont="1" applyFill="1" applyBorder="1" applyAlignment="1">
      <alignment horizontal="center" vertical="center"/>
    </xf>
    <xf numFmtId="0" fontId="3" fillId="3" borderId="13" xfId="0" applyFont="1" applyFill="1" applyBorder="1" applyAlignment="1">
      <alignment vertical="center" wrapText="1"/>
    </xf>
    <xf numFmtId="0" fontId="3" fillId="3" borderId="13" xfId="0" applyFont="1" applyFill="1" applyBorder="1" applyAlignment="1">
      <alignment vertical="center"/>
    </xf>
    <xf numFmtId="0" fontId="5" fillId="3" borderId="13" xfId="0" applyFont="1" applyFill="1" applyBorder="1" applyAlignment="1">
      <alignment horizontal="left" vertical="center" wrapText="1"/>
    </xf>
    <xf numFmtId="0" fontId="6" fillId="4" borderId="13" xfId="0" applyFont="1" applyFill="1" applyBorder="1" applyAlignment="1">
      <alignment horizontal="center" vertical="center" wrapText="1"/>
    </xf>
    <xf numFmtId="0" fontId="0" fillId="0" borderId="13" xfId="0" applyBorder="1"/>
    <xf numFmtId="0" fontId="0" fillId="7" borderId="13" xfId="0" applyFill="1" applyBorder="1"/>
    <xf numFmtId="0" fontId="11" fillId="8" borderId="13" xfId="0" applyFont="1" applyFill="1" applyBorder="1" applyAlignment="1">
      <alignment horizontal="center" vertical="center" wrapText="1"/>
    </xf>
    <xf numFmtId="0" fontId="10" fillId="0" borderId="15" xfId="0" applyFont="1" applyBorder="1" applyAlignment="1" applyProtection="1">
      <alignment horizontal="center" vertical="center" wrapText="1"/>
      <protection locked="0"/>
    </xf>
    <xf numFmtId="0" fontId="10" fillId="0" borderId="28" xfId="0" applyFont="1" applyBorder="1" applyAlignment="1" applyProtection="1">
      <alignment vertical="center" wrapText="1"/>
      <protection locked="0"/>
    </xf>
    <xf numFmtId="0" fontId="10" fillId="0" borderId="22" xfId="0" applyFont="1" applyBorder="1" applyAlignment="1" applyProtection="1">
      <alignment horizontal="center" vertical="center" wrapText="1"/>
      <protection locked="0"/>
    </xf>
    <xf numFmtId="0" fontId="10" fillId="0" borderId="17" xfId="0" applyFont="1" applyBorder="1" applyAlignment="1" applyProtection="1">
      <alignment horizontal="center" vertical="center" wrapText="1"/>
      <protection locked="0"/>
    </xf>
    <xf numFmtId="0" fontId="15" fillId="12" borderId="43" xfId="0" applyFont="1" applyFill="1" applyBorder="1" applyAlignment="1">
      <alignment horizontal="center"/>
    </xf>
    <xf numFmtId="0" fontId="15" fillId="12" borderId="44" xfId="0" applyFont="1" applyFill="1" applyBorder="1" applyAlignment="1">
      <alignment horizontal="center"/>
    </xf>
    <xf numFmtId="0" fontId="15" fillId="12" borderId="45" xfId="0" applyFont="1" applyFill="1" applyBorder="1" applyAlignment="1">
      <alignment horizontal="center"/>
    </xf>
    <xf numFmtId="0" fontId="15" fillId="12" borderId="33" xfId="0" applyFont="1" applyFill="1" applyBorder="1" applyAlignment="1">
      <alignment horizontal="center"/>
    </xf>
    <xf numFmtId="0" fontId="15" fillId="0" borderId="46" xfId="0" applyFont="1" applyBorder="1" applyAlignment="1">
      <alignment horizontal="center"/>
    </xf>
    <xf numFmtId="0" fontId="15" fillId="0" borderId="47" xfId="0" applyFont="1" applyBorder="1" applyAlignment="1">
      <alignment horizontal="center"/>
    </xf>
    <xf numFmtId="0" fontId="15" fillId="0" borderId="35" xfId="0" applyFont="1" applyBorder="1" applyAlignment="1">
      <alignment horizontal="center"/>
    </xf>
    <xf numFmtId="0" fontId="15" fillId="0" borderId="21" xfId="0" applyFont="1" applyBorder="1" applyAlignment="1">
      <alignment horizontal="center"/>
    </xf>
    <xf numFmtId="0" fontId="15" fillId="0" borderId="22" xfId="0" applyFont="1" applyBorder="1" applyAlignment="1">
      <alignment horizontal="center"/>
    </xf>
    <xf numFmtId="0" fontId="15" fillId="0" borderId="23" xfId="0" applyFont="1" applyBorder="1" applyAlignment="1">
      <alignment horizontal="center"/>
    </xf>
    <xf numFmtId="0" fontId="18" fillId="4" borderId="13" xfId="0" applyFont="1" applyFill="1" applyBorder="1" applyAlignment="1">
      <alignment vertical="center"/>
    </xf>
    <xf numFmtId="0" fontId="19" fillId="4" borderId="13" xfId="0" applyFont="1" applyFill="1" applyBorder="1" applyAlignment="1">
      <alignment horizontal="center" vertical="center"/>
    </xf>
    <xf numFmtId="0" fontId="20" fillId="4" borderId="13" xfId="0" applyFont="1" applyFill="1" applyBorder="1" applyAlignment="1">
      <alignment vertical="center"/>
    </xf>
    <xf numFmtId="0" fontId="20" fillId="4" borderId="13" xfId="0" applyFont="1" applyFill="1" applyBorder="1" applyAlignment="1">
      <alignment horizontal="center" vertical="center"/>
    </xf>
    <xf numFmtId="0" fontId="20" fillId="4" borderId="13" xfId="0" applyFont="1" applyFill="1" applyBorder="1"/>
    <xf numFmtId="0" fontId="18" fillId="3" borderId="13" xfId="0" applyFont="1" applyFill="1" applyBorder="1"/>
    <xf numFmtId="0" fontId="20" fillId="3" borderId="13" xfId="0" applyFont="1" applyFill="1" applyBorder="1"/>
    <xf numFmtId="0" fontId="21" fillId="3" borderId="13" xfId="0" applyFont="1" applyFill="1" applyBorder="1"/>
    <xf numFmtId="0" fontId="20" fillId="3" borderId="13" xfId="0" applyFont="1" applyFill="1" applyBorder="1" applyAlignment="1">
      <alignment horizontal="center" vertical="center"/>
    </xf>
    <xf numFmtId="0" fontId="20" fillId="0" borderId="0" xfId="0" applyFont="1"/>
    <xf numFmtId="0" fontId="22" fillId="3" borderId="13" xfId="0" applyFont="1" applyFill="1" applyBorder="1" applyAlignment="1">
      <alignment horizontal="center" vertical="center"/>
    </xf>
    <xf numFmtId="0" fontId="20" fillId="3" borderId="13" xfId="0" applyFont="1" applyFill="1" applyBorder="1" applyAlignment="1">
      <alignment horizontal="center" vertical="center" wrapText="1"/>
    </xf>
    <xf numFmtId="0" fontId="20" fillId="3" borderId="13" xfId="0" applyFont="1" applyFill="1" applyBorder="1" applyAlignment="1">
      <alignment horizontal="left"/>
    </xf>
    <xf numFmtId="0" fontId="24" fillId="3" borderId="55" xfId="0" applyFont="1" applyFill="1" applyBorder="1"/>
    <xf numFmtId="0" fontId="24" fillId="3" borderId="13" xfId="0" applyFont="1" applyFill="1" applyBorder="1"/>
    <xf numFmtId="0" fontId="24" fillId="3" borderId="56" xfId="0" applyFont="1" applyFill="1" applyBorder="1"/>
    <xf numFmtId="0" fontId="20" fillId="0" borderId="0" xfId="0" applyFont="1" applyAlignment="1">
      <alignment vertical="center" wrapText="1"/>
    </xf>
    <xf numFmtId="0" fontId="18" fillId="3" borderId="13" xfId="0" applyFont="1" applyFill="1" applyBorder="1" applyAlignment="1">
      <alignment horizontal="center" vertical="center"/>
    </xf>
    <xf numFmtId="0" fontId="21" fillId="0" borderId="0" xfId="0" applyFont="1"/>
    <xf numFmtId="0" fontId="10" fillId="7" borderId="18" xfId="0" applyFont="1" applyFill="1" applyBorder="1" applyAlignment="1" applyProtection="1">
      <alignment horizontal="center" vertical="center" wrapText="1"/>
      <protection locked="0"/>
    </xf>
    <xf numFmtId="0" fontId="10" fillId="7" borderId="20" xfId="0" applyFont="1" applyFill="1" applyBorder="1" applyAlignment="1" applyProtection="1">
      <alignment horizontal="center" vertical="center" wrapText="1"/>
      <protection locked="0"/>
    </xf>
    <xf numFmtId="0" fontId="10" fillId="7" borderId="23" xfId="0" applyFont="1" applyFill="1" applyBorder="1" applyAlignment="1" applyProtection="1">
      <alignment horizontal="center" vertical="center" wrapText="1"/>
      <protection locked="0"/>
    </xf>
    <xf numFmtId="0" fontId="10" fillId="7" borderId="15" xfId="0" applyFont="1" applyFill="1" applyBorder="1" applyAlignment="1" applyProtection="1">
      <alignment horizontal="center" vertical="center" wrapText="1"/>
      <protection locked="0"/>
    </xf>
    <xf numFmtId="0" fontId="10" fillId="7" borderId="22" xfId="0" applyFont="1" applyFill="1" applyBorder="1" applyAlignment="1" applyProtection="1">
      <alignment horizontal="center" vertical="center" wrapText="1"/>
      <protection locked="0"/>
    </xf>
    <xf numFmtId="0" fontId="10" fillId="0" borderId="17" xfId="0" applyFont="1" applyBorder="1" applyAlignment="1">
      <alignment horizontal="center" vertical="center" wrapText="1"/>
    </xf>
    <xf numFmtId="0" fontId="10" fillId="0" borderId="15" xfId="0" applyFont="1" applyBorder="1" applyAlignment="1">
      <alignment horizontal="center" vertical="center" wrapText="1"/>
    </xf>
    <xf numFmtId="0" fontId="10" fillId="0" borderId="22" xfId="0" applyFont="1" applyBorder="1" applyAlignment="1">
      <alignment horizontal="center" vertical="center" wrapText="1"/>
    </xf>
    <xf numFmtId="0" fontId="25" fillId="7" borderId="13" xfId="0" applyFont="1" applyFill="1" applyBorder="1" applyAlignment="1">
      <alignment horizontal="center" vertical="center" wrapText="1"/>
    </xf>
    <xf numFmtId="0" fontId="3" fillId="0" borderId="15" xfId="0" applyFont="1" applyBorder="1" applyAlignment="1" applyProtection="1">
      <alignment horizontal="center" vertical="center" wrapText="1"/>
      <protection locked="0"/>
    </xf>
    <xf numFmtId="0" fontId="3" fillId="0" borderId="19" xfId="0" applyFont="1" applyBorder="1" applyAlignment="1" applyProtection="1">
      <alignment horizontal="center" vertical="center" wrapText="1"/>
      <protection locked="0"/>
    </xf>
    <xf numFmtId="0" fontId="3" fillId="0" borderId="16" xfId="0" applyFont="1" applyBorder="1" applyAlignment="1" applyProtection="1">
      <alignment horizontal="center" vertical="center" wrapText="1"/>
      <protection locked="0"/>
    </xf>
    <xf numFmtId="0" fontId="3" fillId="0" borderId="17" xfId="0" applyFont="1" applyBorder="1" applyAlignment="1" applyProtection="1">
      <alignment horizontal="center" vertical="center" wrapText="1"/>
      <protection locked="0"/>
    </xf>
    <xf numFmtId="0" fontId="3" fillId="0" borderId="15" xfId="0" applyFont="1" applyBorder="1" applyAlignment="1" applyProtection="1">
      <alignment horizontal="center" vertical="center"/>
      <protection locked="0"/>
    </xf>
    <xf numFmtId="0" fontId="3" fillId="0" borderId="19" xfId="0" applyFont="1" applyBorder="1" applyAlignment="1" applyProtection="1">
      <alignment horizontal="center" vertical="center"/>
      <protection locked="0"/>
    </xf>
    <xf numFmtId="0" fontId="24" fillId="3" borderId="16" xfId="0" applyFont="1" applyFill="1" applyBorder="1" applyAlignment="1">
      <alignment horizontal="center" vertical="center"/>
    </xf>
    <xf numFmtId="0" fontId="24" fillId="3" borderId="19" xfId="0" applyFont="1" applyFill="1" applyBorder="1" applyAlignment="1">
      <alignment horizontal="center" vertical="center"/>
    </xf>
    <xf numFmtId="0" fontId="24" fillId="3" borderId="21" xfId="0" applyFont="1" applyFill="1" applyBorder="1" applyAlignment="1">
      <alignment horizontal="center" vertical="center"/>
    </xf>
    <xf numFmtId="0" fontId="3" fillId="7" borderId="15" xfId="0" applyFont="1" applyFill="1" applyBorder="1" applyAlignment="1" applyProtection="1">
      <alignment horizontal="center" vertical="center" wrapText="1"/>
      <protection locked="0"/>
    </xf>
    <xf numFmtId="0" fontId="3" fillId="0" borderId="0" xfId="0" applyFont="1"/>
    <xf numFmtId="0" fontId="3" fillId="0" borderId="21" xfId="0" applyFont="1" applyBorder="1" applyAlignment="1" applyProtection="1">
      <alignment horizontal="center" vertical="center" wrapText="1"/>
      <protection locked="0"/>
    </xf>
    <xf numFmtId="0" fontId="3" fillId="0" borderId="22" xfId="0" applyFont="1" applyBorder="1" applyAlignment="1" applyProtection="1">
      <alignment horizontal="center" vertical="center" wrapText="1"/>
      <protection locked="0"/>
    </xf>
    <xf numFmtId="0" fontId="3" fillId="0" borderId="16" xfId="0" applyFont="1" applyBorder="1" applyAlignment="1" applyProtection="1">
      <alignment horizontal="center" vertical="center"/>
      <protection locked="0"/>
    </xf>
    <xf numFmtId="0" fontId="3" fillId="0" borderId="17" xfId="0" applyFont="1" applyBorder="1" applyAlignment="1" applyProtection="1">
      <alignment horizontal="center" vertical="center"/>
      <protection locked="0"/>
    </xf>
    <xf numFmtId="0" fontId="3" fillId="0" borderId="0" xfId="0" applyFont="1" applyAlignment="1">
      <alignment horizontal="center" vertical="center"/>
    </xf>
    <xf numFmtId="0" fontId="3" fillId="7" borderId="15" xfId="0" applyFont="1" applyFill="1" applyBorder="1" applyAlignment="1" applyProtection="1">
      <alignment horizontal="center" vertical="center"/>
      <protection locked="0"/>
    </xf>
    <xf numFmtId="0" fontId="3" fillId="0" borderId="21" xfId="0" applyFont="1" applyBorder="1" applyAlignment="1" applyProtection="1">
      <alignment horizontal="center" vertical="center"/>
      <protection locked="0"/>
    </xf>
    <xf numFmtId="0" fontId="3" fillId="0" borderId="22" xfId="0" applyFont="1" applyBorder="1" applyAlignment="1" applyProtection="1">
      <alignment horizontal="center" vertical="center"/>
      <protection locked="0"/>
    </xf>
    <xf numFmtId="0" fontId="3" fillId="7" borderId="13" xfId="0" applyFont="1" applyFill="1" applyBorder="1"/>
    <xf numFmtId="0" fontId="3" fillId="7" borderId="13" xfId="0" applyFont="1" applyFill="1" applyBorder="1" applyAlignment="1">
      <alignment vertical="center"/>
    </xf>
    <xf numFmtId="0" fontId="13" fillId="13" borderId="30" xfId="0" applyFont="1" applyFill="1" applyBorder="1" applyAlignment="1">
      <alignment horizontal="center" vertical="center" wrapText="1"/>
    </xf>
    <xf numFmtId="0" fontId="12" fillId="0" borderId="64" xfId="0" applyFont="1" applyBorder="1"/>
    <xf numFmtId="0" fontId="0" fillId="7" borderId="0" xfId="0" applyFill="1"/>
    <xf numFmtId="0" fontId="13" fillId="7" borderId="13" xfId="0" applyFont="1" applyFill="1" applyBorder="1" applyAlignment="1">
      <alignment horizontal="center" wrapText="1"/>
    </xf>
    <xf numFmtId="0" fontId="30" fillId="7" borderId="13" xfId="0" applyFont="1" applyFill="1" applyBorder="1" applyAlignment="1">
      <alignment horizontal="center" vertical="center" wrapText="1"/>
    </xf>
    <xf numFmtId="0" fontId="12" fillId="7" borderId="64" xfId="0" applyFont="1" applyFill="1" applyBorder="1"/>
    <xf numFmtId="0" fontId="12" fillId="14" borderId="64" xfId="0" applyFont="1" applyFill="1" applyBorder="1"/>
    <xf numFmtId="0" fontId="12" fillId="7" borderId="65" xfId="0" applyFont="1" applyFill="1" applyBorder="1"/>
    <xf numFmtId="0" fontId="12" fillId="14" borderId="65" xfId="0" applyFont="1" applyFill="1" applyBorder="1"/>
    <xf numFmtId="0" fontId="0" fillId="7" borderId="0" xfId="0" applyFill="1" applyAlignment="1">
      <alignment vertical="center"/>
    </xf>
    <xf numFmtId="0" fontId="12" fillId="14" borderId="63" xfId="0" applyFont="1" applyFill="1" applyBorder="1"/>
    <xf numFmtId="0" fontId="30" fillId="7" borderId="30" xfId="0" applyFont="1" applyFill="1" applyBorder="1" applyAlignment="1">
      <alignment horizontal="center" vertical="center" wrapText="1"/>
    </xf>
    <xf numFmtId="0" fontId="3" fillId="7" borderId="17" xfId="0" applyFont="1" applyFill="1" applyBorder="1" applyAlignment="1" applyProtection="1">
      <alignment horizontal="center" vertical="center" wrapText="1"/>
      <protection locked="0"/>
    </xf>
    <xf numFmtId="0" fontId="10" fillId="7" borderId="17" xfId="0" applyFont="1" applyFill="1" applyBorder="1" applyAlignment="1" applyProtection="1">
      <alignment horizontal="center" vertical="center" wrapText="1"/>
      <protection locked="0"/>
    </xf>
    <xf numFmtId="0" fontId="9" fillId="9" borderId="67" xfId="0" applyFont="1" applyFill="1" applyBorder="1" applyAlignment="1">
      <alignment horizontal="center" vertical="center" wrapText="1"/>
    </xf>
    <xf numFmtId="0" fontId="9" fillId="9" borderId="68" xfId="0" applyFont="1" applyFill="1" applyBorder="1" applyAlignment="1">
      <alignment horizontal="center" vertical="center" wrapText="1"/>
    </xf>
    <xf numFmtId="0" fontId="9" fillId="9" borderId="69" xfId="0" applyFont="1" applyFill="1" applyBorder="1" applyAlignment="1">
      <alignment horizontal="center" vertical="center" wrapText="1"/>
    </xf>
    <xf numFmtId="0" fontId="13" fillId="13" borderId="63" xfId="0" applyFont="1" applyFill="1" applyBorder="1" applyAlignment="1">
      <alignment horizontal="center"/>
    </xf>
    <xf numFmtId="0" fontId="12" fillId="7" borderId="70" xfId="0" applyFont="1" applyFill="1" applyBorder="1"/>
    <xf numFmtId="0" fontId="12" fillId="0" borderId="65" xfId="0" applyFont="1" applyBorder="1"/>
    <xf numFmtId="0" fontId="30" fillId="21" borderId="66" xfId="0" applyFont="1" applyFill="1" applyBorder="1" applyAlignment="1">
      <alignment horizontal="center"/>
    </xf>
    <xf numFmtId="0" fontId="26" fillId="0" borderId="0" xfId="0" applyFont="1" applyAlignment="1">
      <alignment horizontal="center"/>
    </xf>
    <xf numFmtId="0" fontId="26" fillId="21" borderId="63" xfId="0" applyFont="1" applyFill="1" applyBorder="1" applyAlignment="1">
      <alignment horizontal="center"/>
    </xf>
    <xf numFmtId="0" fontId="9" fillId="9" borderId="69" xfId="0" applyFont="1" applyFill="1" applyBorder="1" applyAlignment="1" applyProtection="1">
      <alignment horizontal="center" vertical="center" wrapText="1"/>
      <protection locked="0"/>
    </xf>
    <xf numFmtId="0" fontId="15" fillId="12" borderId="74" xfId="0" applyFont="1" applyFill="1" applyBorder="1" applyAlignment="1">
      <alignment horizontal="center"/>
    </xf>
    <xf numFmtId="0" fontId="15" fillId="12" borderId="75" xfId="0" applyFont="1" applyFill="1" applyBorder="1" applyAlignment="1">
      <alignment horizontal="center"/>
    </xf>
    <xf numFmtId="0" fontId="25" fillId="0" borderId="13" xfId="0" applyFont="1" applyBorder="1" applyAlignment="1">
      <alignment horizontal="center" vertical="center" wrapText="1"/>
    </xf>
    <xf numFmtId="0" fontId="1" fillId="2" borderId="1" xfId="0" applyFont="1" applyFill="1" applyBorder="1" applyAlignment="1">
      <alignment horizontal="center" vertical="center"/>
    </xf>
    <xf numFmtId="0" fontId="2" fillId="0" borderId="14" xfId="0" applyFont="1" applyBorder="1"/>
    <xf numFmtId="0" fontId="29" fillId="20" borderId="15" xfId="0" applyFont="1" applyFill="1" applyBorder="1" applyAlignment="1" applyProtection="1">
      <alignment horizontal="left" vertical="center" wrapText="1"/>
      <protection locked="0"/>
    </xf>
    <xf numFmtId="0" fontId="3" fillId="7" borderId="15" xfId="0" applyFont="1" applyFill="1" applyBorder="1" applyAlignment="1" applyProtection="1">
      <alignment horizontal="center" vertical="center" wrapText="1"/>
      <protection locked="0"/>
    </xf>
    <xf numFmtId="0" fontId="29" fillId="20" borderId="22" xfId="0" applyFont="1" applyFill="1" applyBorder="1" applyAlignment="1" applyProtection="1">
      <alignment horizontal="left" vertical="center" wrapText="1"/>
      <protection locked="0"/>
    </xf>
    <xf numFmtId="0" fontId="3" fillId="7" borderId="22" xfId="0" applyFont="1" applyFill="1" applyBorder="1" applyAlignment="1" applyProtection="1">
      <alignment horizontal="center" vertical="center" wrapText="1"/>
      <protection locked="0"/>
    </xf>
    <xf numFmtId="0" fontId="4" fillId="3" borderId="38" xfId="0" applyFont="1" applyFill="1" applyBorder="1" applyAlignment="1">
      <alignment horizontal="center" vertical="center"/>
    </xf>
    <xf numFmtId="0" fontId="4" fillId="3" borderId="27" xfId="0" applyFont="1" applyFill="1" applyBorder="1" applyAlignment="1">
      <alignment horizontal="center" vertical="center"/>
    </xf>
    <xf numFmtId="0" fontId="4" fillId="3" borderId="11" xfId="0" applyFont="1" applyFill="1" applyBorder="1" applyAlignment="1">
      <alignment horizontal="center" vertical="center"/>
    </xf>
    <xf numFmtId="0" fontId="4" fillId="3" borderId="13" xfId="0" applyFont="1" applyFill="1" applyBorder="1" applyAlignment="1">
      <alignment horizontal="center" vertical="center"/>
    </xf>
    <xf numFmtId="0" fontId="4" fillId="3" borderId="40" xfId="0" applyFont="1" applyFill="1" applyBorder="1" applyAlignment="1">
      <alignment horizontal="center" vertical="center"/>
    </xf>
    <xf numFmtId="0" fontId="4" fillId="3" borderId="34" xfId="0" applyFont="1" applyFill="1" applyBorder="1" applyAlignment="1">
      <alignment horizontal="center" vertical="center"/>
    </xf>
    <xf numFmtId="0" fontId="2" fillId="0" borderId="31" xfId="0" applyFont="1" applyBorder="1" applyAlignment="1">
      <alignment horizontal="center"/>
    </xf>
    <xf numFmtId="0" fontId="2" fillId="0" borderId="60" xfId="0" applyFont="1" applyBorder="1" applyAlignment="1">
      <alignment horizontal="center"/>
    </xf>
    <xf numFmtId="0" fontId="2" fillId="0" borderId="29" xfId="0" applyFont="1" applyBorder="1" applyAlignment="1">
      <alignment horizontal="center"/>
    </xf>
    <xf numFmtId="0" fontId="2" fillId="0" borderId="61" xfId="0" applyFont="1" applyBorder="1" applyAlignment="1">
      <alignment horizontal="center"/>
    </xf>
    <xf numFmtId="0" fontId="2" fillId="0" borderId="32" xfId="0" applyFont="1" applyBorder="1" applyAlignment="1">
      <alignment horizontal="center"/>
    </xf>
    <xf numFmtId="0" fontId="2" fillId="0" borderId="62" xfId="0" applyFont="1" applyBorder="1" applyAlignment="1">
      <alignment horizontal="center"/>
    </xf>
    <xf numFmtId="0" fontId="29" fillId="0" borderId="15" xfId="0" applyFont="1" applyBorder="1" applyAlignment="1" applyProtection="1">
      <alignment horizontal="left" vertical="center" wrapText="1"/>
      <protection locked="0"/>
    </xf>
    <xf numFmtId="0" fontId="29" fillId="20" borderId="15" xfId="0" applyFont="1" applyFill="1" applyBorder="1" applyAlignment="1" applyProtection="1">
      <alignment horizontal="justify" vertical="center" wrapText="1"/>
      <protection locked="0"/>
    </xf>
    <xf numFmtId="0" fontId="3" fillId="0" borderId="15" xfId="0" applyFont="1" applyBorder="1" applyAlignment="1" applyProtection="1">
      <alignment horizontal="left" vertical="center"/>
      <protection locked="0"/>
    </xf>
    <xf numFmtId="0" fontId="3" fillId="7" borderId="15" xfId="0" applyFont="1" applyFill="1" applyBorder="1" applyAlignment="1" applyProtection="1">
      <alignment horizontal="center" vertical="top" wrapText="1"/>
      <protection locked="0"/>
    </xf>
    <xf numFmtId="0" fontId="3" fillId="0" borderId="15" xfId="0" applyFont="1" applyBorder="1" applyAlignment="1" applyProtection="1">
      <alignment horizontal="justify" vertical="center"/>
      <protection locked="0"/>
    </xf>
    <xf numFmtId="0" fontId="3" fillId="7" borderId="15" xfId="0" applyFont="1" applyFill="1" applyBorder="1" applyAlignment="1" applyProtection="1">
      <alignment horizontal="left" vertical="center" wrapText="1"/>
      <protection locked="0"/>
    </xf>
    <xf numFmtId="0" fontId="3" fillId="7" borderId="22" xfId="0" applyFont="1" applyFill="1" applyBorder="1" applyAlignment="1" applyProtection="1">
      <alignment horizontal="left" vertical="center" wrapText="1"/>
      <protection locked="0"/>
    </xf>
    <xf numFmtId="0" fontId="3" fillId="0" borderId="22" xfId="0" applyFont="1" applyBorder="1" applyAlignment="1" applyProtection="1">
      <alignment horizontal="justify" vertical="center"/>
      <protection locked="0"/>
    </xf>
    <xf numFmtId="0" fontId="27" fillId="3" borderId="17" xfId="0" applyFont="1" applyFill="1" applyBorder="1" applyAlignment="1">
      <alignment horizontal="center" vertical="center"/>
    </xf>
    <xf numFmtId="0" fontId="27" fillId="3" borderId="18" xfId="0" applyFont="1" applyFill="1" applyBorder="1" applyAlignment="1">
      <alignment horizontal="center" vertical="center"/>
    </xf>
    <xf numFmtId="0" fontId="24" fillId="3" borderId="15" xfId="0" applyFont="1" applyFill="1" applyBorder="1" applyAlignment="1">
      <alignment horizontal="center" vertical="center"/>
    </xf>
    <xf numFmtId="0" fontId="24" fillId="3" borderId="20" xfId="0" applyFont="1" applyFill="1" applyBorder="1" applyAlignment="1">
      <alignment horizontal="center" vertical="center"/>
    </xf>
    <xf numFmtId="14" fontId="28" fillId="3" borderId="22" xfId="0" applyNumberFormat="1" applyFont="1" applyFill="1" applyBorder="1" applyAlignment="1">
      <alignment horizontal="center" vertical="center"/>
    </xf>
    <xf numFmtId="14" fontId="28" fillId="3" borderId="23" xfId="0" applyNumberFormat="1" applyFont="1" applyFill="1" applyBorder="1" applyAlignment="1">
      <alignment horizontal="center" vertical="center"/>
    </xf>
    <xf numFmtId="0" fontId="7" fillId="10" borderId="24" xfId="0" applyFont="1" applyFill="1" applyBorder="1" applyAlignment="1" applyProtection="1">
      <alignment horizontal="center" vertical="center" wrapText="1"/>
      <protection locked="0"/>
    </xf>
    <xf numFmtId="0" fontId="7" fillId="10" borderId="26" xfId="0" applyFont="1" applyFill="1" applyBorder="1" applyAlignment="1" applyProtection="1">
      <alignment horizontal="center" vertical="center" wrapText="1"/>
      <protection locked="0"/>
    </xf>
    <xf numFmtId="0" fontId="7" fillId="10" borderId="25" xfId="0" applyFont="1" applyFill="1" applyBorder="1" applyAlignment="1" applyProtection="1">
      <alignment horizontal="center" vertical="center" wrapText="1"/>
      <protection locked="0"/>
    </xf>
    <xf numFmtId="0" fontId="8" fillId="5" borderId="24" xfId="0" applyFont="1" applyFill="1" applyBorder="1" applyAlignment="1">
      <alignment horizontal="center" vertical="center" wrapText="1"/>
    </xf>
    <xf numFmtId="0" fontId="8" fillId="5" borderId="26" xfId="0" applyFont="1" applyFill="1" applyBorder="1" applyAlignment="1">
      <alignment horizontal="center" vertical="center" wrapText="1"/>
    </xf>
    <xf numFmtId="0" fontId="8" fillId="5" borderId="25" xfId="0" applyFont="1" applyFill="1" applyBorder="1" applyAlignment="1">
      <alignment horizontal="center" vertical="center" wrapText="1"/>
    </xf>
    <xf numFmtId="0" fontId="3" fillId="7" borderId="15" xfId="0" applyFont="1" applyFill="1" applyBorder="1" applyAlignment="1" applyProtection="1">
      <alignment horizontal="justify" vertical="center" wrapText="1"/>
      <protection locked="0"/>
    </xf>
    <xf numFmtId="0" fontId="9" fillId="9" borderId="68" xfId="0" applyFont="1" applyFill="1" applyBorder="1" applyAlignment="1">
      <alignment horizontal="center" vertical="center" wrapText="1"/>
    </xf>
    <xf numFmtId="0" fontId="10" fillId="0" borderId="17" xfId="0" applyFont="1" applyBorder="1" applyAlignment="1" applyProtection="1">
      <alignment horizontal="justify" vertical="center" wrapText="1"/>
      <protection locked="0"/>
    </xf>
    <xf numFmtId="0" fontId="29" fillId="20" borderId="17" xfId="0" applyFont="1" applyFill="1" applyBorder="1" applyAlignment="1" applyProtection="1">
      <alignment horizontal="justify" vertical="center" wrapText="1"/>
      <protection locked="0"/>
    </xf>
    <xf numFmtId="0" fontId="3" fillId="3" borderId="31" xfId="0" applyFont="1" applyFill="1" applyBorder="1" applyAlignment="1">
      <alignment horizontal="center" vertical="center"/>
    </xf>
    <xf numFmtId="0" fontId="3" fillId="3" borderId="27" xfId="0" applyFont="1" applyFill="1" applyBorder="1" applyAlignment="1">
      <alignment horizontal="center" vertical="center"/>
    </xf>
    <xf numFmtId="0" fontId="2" fillId="0" borderId="37" xfId="0" applyFont="1" applyBorder="1"/>
    <xf numFmtId="0" fontId="2" fillId="0" borderId="29" xfId="0" applyFont="1" applyBorder="1"/>
    <xf numFmtId="0" fontId="2" fillId="0" borderId="13" xfId="0" applyFont="1" applyBorder="1"/>
    <xf numFmtId="0" fontId="2" fillId="0" borderId="12" xfId="0" applyFont="1" applyBorder="1"/>
    <xf numFmtId="0" fontId="2" fillId="0" borderId="32" xfId="0" applyFont="1" applyBorder="1"/>
    <xf numFmtId="0" fontId="2" fillId="0" borderId="34" xfId="0" applyFont="1" applyBorder="1"/>
    <xf numFmtId="0" fontId="2" fillId="0" borderId="39" xfId="0" applyFont="1" applyBorder="1"/>
    <xf numFmtId="0" fontId="5" fillId="3" borderId="13" xfId="0" applyFont="1" applyFill="1" applyBorder="1" applyAlignment="1">
      <alignment horizontal="left" vertical="center" wrapText="1"/>
    </xf>
    <xf numFmtId="0" fontId="7" fillId="6" borderId="24" xfId="0" applyFont="1" applyFill="1" applyBorder="1" applyAlignment="1">
      <alignment horizontal="center" vertical="center" wrapText="1"/>
    </xf>
    <xf numFmtId="0" fontId="7" fillId="6" borderId="26" xfId="0" applyFont="1" applyFill="1" applyBorder="1" applyAlignment="1">
      <alignment horizontal="center" vertical="center" wrapText="1"/>
    </xf>
    <xf numFmtId="0" fontId="2" fillId="7" borderId="26" xfId="0" applyFont="1" applyFill="1" applyBorder="1"/>
    <xf numFmtId="0" fontId="2" fillId="7" borderId="25" xfId="0" applyFont="1" applyFill="1" applyBorder="1"/>
    <xf numFmtId="0" fontId="29" fillId="0" borderId="15" xfId="0" applyFont="1" applyBorder="1" applyAlignment="1" applyProtection="1">
      <alignment horizontal="justify" vertical="center"/>
      <protection locked="0"/>
    </xf>
    <xf numFmtId="0" fontId="29" fillId="0" borderId="17" xfId="0" applyFont="1" applyBorder="1" applyAlignment="1" applyProtection="1">
      <alignment horizontal="left" vertical="center" wrapText="1"/>
      <protection locked="0"/>
    </xf>
    <xf numFmtId="0" fontId="16" fillId="11" borderId="36" xfId="0" applyFont="1" applyFill="1" applyBorder="1" applyAlignment="1">
      <alignment horizontal="center" vertical="center"/>
    </xf>
    <xf numFmtId="0" fontId="17" fillId="0" borderId="41" xfId="0" applyFont="1" applyBorder="1"/>
    <xf numFmtId="0" fontId="17" fillId="0" borderId="42" xfId="0" applyFont="1" applyBorder="1"/>
    <xf numFmtId="0" fontId="14" fillId="11" borderId="24" xfId="0" applyFont="1" applyFill="1" applyBorder="1" applyAlignment="1">
      <alignment horizontal="center" vertical="center"/>
    </xf>
    <xf numFmtId="0" fontId="14" fillId="11" borderId="26" xfId="0" applyFont="1" applyFill="1" applyBorder="1" applyAlignment="1">
      <alignment horizontal="center" vertical="center"/>
    </xf>
    <xf numFmtId="0" fontId="14" fillId="11" borderId="25" xfId="0" applyFont="1" applyFill="1" applyBorder="1" applyAlignment="1">
      <alignment horizontal="center" vertical="center"/>
    </xf>
    <xf numFmtId="0" fontId="14" fillId="11" borderId="71" xfId="0" applyFont="1" applyFill="1" applyBorder="1" applyAlignment="1">
      <alignment horizontal="center" vertical="center"/>
    </xf>
    <xf numFmtId="0" fontId="14" fillId="11" borderId="72" xfId="0" applyFont="1" applyFill="1" applyBorder="1" applyAlignment="1">
      <alignment horizontal="center" vertical="center"/>
    </xf>
    <xf numFmtId="0" fontId="14" fillId="11" borderId="73" xfId="0" applyFont="1" applyFill="1" applyBorder="1" applyAlignment="1">
      <alignment horizontal="center" vertical="center"/>
    </xf>
    <xf numFmtId="0" fontId="22" fillId="15" borderId="57" xfId="0" applyFont="1" applyFill="1" applyBorder="1" applyAlignment="1">
      <alignment horizontal="center" vertical="center"/>
    </xf>
    <xf numFmtId="0" fontId="2" fillId="0" borderId="58" xfId="0" applyFont="1" applyBorder="1"/>
    <xf numFmtId="0" fontId="2" fillId="0" borderId="59" xfId="0" applyFont="1" applyBorder="1"/>
    <xf numFmtId="0" fontId="22" fillId="18" borderId="51" xfId="0" applyFont="1" applyFill="1" applyBorder="1" applyAlignment="1">
      <alignment horizontal="center" vertical="center" wrapText="1"/>
    </xf>
    <xf numFmtId="0" fontId="2" fillId="0" borderId="51" xfId="0" applyFont="1" applyBorder="1"/>
    <xf numFmtId="0" fontId="0" fillId="0" borderId="0" xfId="0"/>
    <xf numFmtId="164" fontId="23" fillId="16" borderId="8" xfId="0" applyNumberFormat="1" applyFont="1" applyFill="1" applyBorder="1" applyAlignment="1">
      <alignment horizontal="center" vertical="center"/>
    </xf>
    <xf numFmtId="0" fontId="2" fillId="0" borderId="10" xfId="0" applyFont="1" applyBorder="1"/>
    <xf numFmtId="0" fontId="2" fillId="0" borderId="9" xfId="0" applyFont="1" applyBorder="1"/>
    <xf numFmtId="0" fontId="2" fillId="0" borderId="11" xfId="0" applyFont="1" applyBorder="1"/>
    <xf numFmtId="0" fontId="2" fillId="0" borderId="52" xfId="0" applyFont="1" applyBorder="1"/>
    <xf numFmtId="0" fontId="2" fillId="0" borderId="53" xfId="0" applyFont="1" applyBorder="1"/>
    <xf numFmtId="0" fontId="2" fillId="0" borderId="54" xfId="0" applyFont="1" applyBorder="1"/>
    <xf numFmtId="0" fontId="20" fillId="3" borderId="8" xfId="0" applyFont="1" applyFill="1" applyBorder="1" applyAlignment="1">
      <alignment horizontal="left" vertical="center" wrapText="1"/>
    </xf>
    <xf numFmtId="0" fontId="22" fillId="19" borderId="51" xfId="0" applyFont="1" applyFill="1" applyBorder="1" applyAlignment="1">
      <alignment horizontal="center" vertical="center" wrapText="1"/>
    </xf>
    <xf numFmtId="0" fontId="22" fillId="4" borderId="13" xfId="0" applyFont="1" applyFill="1" applyBorder="1" applyAlignment="1">
      <alignment horizontal="center" vertical="center"/>
    </xf>
    <xf numFmtId="0" fontId="22" fillId="15" borderId="48" xfId="0" applyFont="1" applyFill="1" applyBorder="1" applyAlignment="1">
      <alignment horizontal="center" vertical="center"/>
    </xf>
    <xf numFmtId="0" fontId="2" fillId="0" borderId="49" xfId="0" applyFont="1" applyBorder="1"/>
    <xf numFmtId="0" fontId="2" fillId="0" borderId="50" xfId="0" applyFont="1" applyBorder="1"/>
    <xf numFmtId="0" fontId="22" fillId="2" borderId="51" xfId="0" applyFont="1" applyFill="1" applyBorder="1" applyAlignment="1">
      <alignment horizontal="center" vertical="center" wrapText="1"/>
    </xf>
    <xf numFmtId="0" fontId="21" fillId="3" borderId="13" xfId="0" applyFont="1" applyFill="1" applyBorder="1"/>
    <xf numFmtId="0" fontId="22" fillId="17" borderId="51" xfId="0" applyFont="1" applyFill="1" applyBorder="1" applyAlignment="1">
      <alignment horizontal="center" vertical="center" wrapText="1"/>
    </xf>
  </cellXfs>
  <cellStyles count="1">
    <cellStyle name="Normal" xfId="0" builtinId="0"/>
  </cellStyles>
  <dxfs count="10">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s>
  <tableStyles count="0" defaultTableStyle="TableStyleMedium2" defaultPivotStyle="PivotStyleLight16"/>
  <colors>
    <mruColors>
      <color rgb="FF45F95A"/>
      <color rgb="FFCCCECD"/>
      <color rgb="FFC1D1FF"/>
      <color rgb="FFAAACA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heetMetadata" Target="metadata.xml"/><Relationship Id="rId3" Type="http://schemas.openxmlformats.org/officeDocument/2006/relationships/worksheet" Target="worksheets/sheet3.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customschemas.google.com/relationships/workbookmetadata" Target="metadata"/><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all" spc="50" baseline="0">
                <a:solidFill>
                  <a:schemeClr val="tx1">
                    <a:lumMod val="65000"/>
                    <a:lumOff val="35000"/>
                  </a:schemeClr>
                </a:solidFill>
                <a:latin typeface="+mn-lt"/>
                <a:ea typeface="+mn-ea"/>
                <a:cs typeface="+mn-cs"/>
              </a:defRPr>
            </a:pPr>
            <a:r>
              <a:rPr lang="es-CO"/>
              <a:t>¿CUANDO ES DEBILIDAD?</a:t>
            </a:r>
          </a:p>
        </c:rich>
      </c:tx>
      <c:overlay val="0"/>
      <c:spPr>
        <a:noFill/>
        <a:ln>
          <a:noFill/>
        </a:ln>
        <a:effectLst/>
      </c:spPr>
      <c:txPr>
        <a:bodyPr rot="0" spcFirstLastPara="1" vertOverflow="ellipsis" vert="horz" wrap="square" anchor="ctr" anchorCtr="1"/>
        <a:lstStyle/>
        <a:p>
          <a:pPr>
            <a:defRPr sz="1800" b="1" i="0" u="none" strike="noStrike" kern="1200" cap="all" spc="5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13333565698653865"/>
          <c:y val="0.21289540002718782"/>
          <c:w val="0.83715394730588255"/>
          <c:h val="0.52087126559379282"/>
        </c:manualLayout>
      </c:layout>
      <c:barChart>
        <c:barDir val="col"/>
        <c:grouping val="stacked"/>
        <c:varyColors val="1"/>
        <c:ser>
          <c:idx val="0"/>
          <c:order val="0"/>
          <c:invertIfNegative val="0"/>
          <c:dPt>
            <c:idx val="0"/>
            <c:invertIfNegative val="0"/>
            <c:bubble3D val="0"/>
            <c:spPr>
              <a:solidFill>
                <a:schemeClr val="accent2">
                  <a:alpha val="70000"/>
                </a:schemeClr>
              </a:solidFill>
              <a:ln>
                <a:noFill/>
              </a:ln>
              <a:effectLst/>
            </c:spPr>
          </c:dPt>
          <c:dPt>
            <c:idx val="1"/>
            <c:invertIfNegative val="0"/>
            <c:bubble3D val="0"/>
            <c:spPr>
              <a:solidFill>
                <a:schemeClr val="accent4">
                  <a:alpha val="70000"/>
                </a:schemeClr>
              </a:solidFill>
              <a:ln>
                <a:noFill/>
              </a:ln>
              <a:effectLst/>
            </c:spPr>
            <c:extLst>
              <c:ext xmlns:c16="http://schemas.microsoft.com/office/drawing/2014/chart" uri="{C3380CC4-5D6E-409C-BE32-E72D297353CC}">
                <c16:uniqueId val="{00000000-6543-4008-ACB0-6D58FBFA6928}"/>
              </c:ext>
            </c:extLst>
          </c:dPt>
          <c:dPt>
            <c:idx val="2"/>
            <c:invertIfNegative val="0"/>
            <c:bubble3D val="0"/>
            <c:spPr>
              <a:solidFill>
                <a:schemeClr val="accent6">
                  <a:alpha val="70000"/>
                </a:schemeClr>
              </a:solidFill>
              <a:ln>
                <a:noFill/>
              </a:ln>
              <a:effectLst/>
            </c:spPr>
            <c:extLst>
              <c:ext xmlns:c16="http://schemas.microsoft.com/office/drawing/2014/chart" uri="{C3380CC4-5D6E-409C-BE32-E72D297353CC}">
                <c16:uniqueId val="{00000001-6543-4008-ACB0-6D58FBFA692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GRAFICAS!$C$65:$E$65</c:f>
              <c:strCache>
                <c:ptCount val="3"/>
                <c:pt idx="0">
                  <c:v>Algunas veces</c:v>
                </c:pt>
                <c:pt idx="1">
                  <c:v>Constantemente</c:v>
                </c:pt>
                <c:pt idx="2">
                  <c:v>Siempre</c:v>
                </c:pt>
              </c:strCache>
            </c:strRef>
          </c:cat>
          <c:val>
            <c:numRef>
              <c:f>GRAFICAS!$C$66:$E$66</c:f>
              <c:numCache>
                <c:formatCode>General</c:formatCode>
                <c:ptCount val="3"/>
                <c:pt idx="0">
                  <c:v>0</c:v>
                </c:pt>
                <c:pt idx="1">
                  <c:v>0</c:v>
                </c:pt>
                <c:pt idx="2">
                  <c:v>0</c:v>
                </c:pt>
              </c:numCache>
            </c:numRef>
          </c:val>
          <c:extLst>
            <c:ext xmlns:c16="http://schemas.microsoft.com/office/drawing/2014/chart" uri="{C3380CC4-5D6E-409C-BE32-E72D297353CC}">
              <c16:uniqueId val="{0000000E-FA91-4CEA-8410-261136A11E84}"/>
            </c:ext>
          </c:extLst>
        </c:ser>
        <c:dLbls>
          <c:dLblPos val="ctr"/>
          <c:showLegendKey val="0"/>
          <c:showVal val="1"/>
          <c:showCatName val="0"/>
          <c:showSerName val="0"/>
          <c:showPercent val="0"/>
          <c:showBubbleSize val="0"/>
        </c:dLbls>
        <c:gapWidth val="50"/>
        <c:overlap val="100"/>
        <c:axId val="929033415"/>
        <c:axId val="903286988"/>
      </c:barChart>
      <c:catAx>
        <c:axId val="929033415"/>
        <c:scaling>
          <c:orientation val="minMax"/>
        </c:scaling>
        <c:delete val="0"/>
        <c:axPos val="b"/>
        <c:title>
          <c:tx>
            <c:rich>
              <a:bodyPr rot="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n-US"/>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headEnd type="none" w="sm" len="sm"/>
            <a:tailEnd type="none" w="sm" len="sm"/>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03286988"/>
        <c:crosses val="autoZero"/>
        <c:auto val="1"/>
        <c:lblAlgn val="ctr"/>
        <c:lblOffset val="100"/>
        <c:noMultiLvlLbl val="1"/>
      </c:catAx>
      <c:valAx>
        <c:axId val="903286988"/>
        <c:scaling>
          <c:orientation val="minMax"/>
        </c:scaling>
        <c:delete val="0"/>
        <c:axPos val="l"/>
        <c:majorGridlines>
          <c:spPr>
            <a:ln w="9525" cap="flat" cmpd="sng" algn="ctr">
              <a:gradFill>
                <a:gsLst>
                  <a:gs pos="0">
                    <a:schemeClr val="tx1">
                      <a:lumMod val="5000"/>
                      <a:lumOff val="95000"/>
                    </a:schemeClr>
                  </a:gs>
                  <a:gs pos="100000">
                    <a:schemeClr val="tx1">
                      <a:lumMod val="15000"/>
                      <a:lumOff val="85000"/>
                    </a:schemeClr>
                  </a:gs>
                </a:gsLst>
                <a:lin ang="5400000" scaled="0"/>
              </a:gradFill>
              <a:round/>
            </a:ln>
            <a:effectLst/>
          </c:spPr>
        </c:majorGridlines>
        <c:title>
          <c:tx>
            <c:rich>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n-US"/>
              </a:p>
            </c:rich>
          </c:tx>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29033415"/>
        <c:crosses val="autoZero"/>
        <c:crossBetween val="between"/>
      </c:valAx>
      <c:spPr>
        <a:noFill/>
        <a:ln>
          <a:noFill/>
        </a:ln>
        <a:effectLst/>
      </c:spPr>
    </c:plotArea>
    <c:plotVisOnly val="1"/>
    <c:dispBlanksAs val="zero"/>
    <c:showDLblsOverMax val="1"/>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r>
              <a:rPr lang="en-US"/>
              <a:t>¿IMPACTO?</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endParaRPr lang="es-CO"/>
        </a:p>
      </c:txPr>
    </c:title>
    <c:autoTitleDeleted val="0"/>
    <c:plotArea>
      <c:layout/>
      <c:barChart>
        <c:barDir val="col"/>
        <c:grouping val="stacked"/>
        <c:varyColors val="1"/>
        <c:ser>
          <c:idx val="0"/>
          <c:order val="0"/>
          <c:invertIfNegative val="0"/>
          <c:dPt>
            <c:idx val="0"/>
            <c:invertIfNegative val="0"/>
            <c:bubble3D val="0"/>
            <c:spPr>
              <a:solidFill>
                <a:schemeClr val="accent1"/>
              </a:solidFill>
              <a:ln>
                <a:noFill/>
              </a:ln>
              <a:effectLst/>
            </c:spPr>
          </c:dPt>
          <c:dPt>
            <c:idx val="1"/>
            <c:invertIfNegative val="0"/>
            <c:bubble3D val="0"/>
            <c:spPr>
              <a:solidFill>
                <a:schemeClr val="accent2"/>
              </a:solidFill>
              <a:ln>
                <a:noFill/>
              </a:ln>
              <a:effectLst/>
            </c:spPr>
            <c:extLst>
              <c:ext xmlns:c16="http://schemas.microsoft.com/office/drawing/2014/chart" uri="{C3380CC4-5D6E-409C-BE32-E72D297353CC}">
                <c16:uniqueId val="{00000000-182C-4544-B22C-DEE94F2DB3C7}"/>
              </c:ext>
            </c:extLst>
          </c:dPt>
          <c:dPt>
            <c:idx val="2"/>
            <c:invertIfNegative val="0"/>
            <c:bubble3D val="0"/>
            <c:spPr>
              <a:solidFill>
                <a:schemeClr val="accent3"/>
              </a:solidFill>
              <a:ln>
                <a:noFill/>
              </a:ln>
              <a:effectLst/>
            </c:spPr>
            <c:extLst>
              <c:ext xmlns:c16="http://schemas.microsoft.com/office/drawing/2014/chart" uri="{C3380CC4-5D6E-409C-BE32-E72D297353CC}">
                <c16:uniqueId val="{00000001-182C-4544-B22C-DEE94F2DB3C7}"/>
              </c:ext>
            </c:extLst>
          </c:dPt>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6350" cap="flat" cmpd="sng" algn="ctr">
                      <a:solidFill>
                        <a:schemeClr val="tx1"/>
                      </a:solidFill>
                      <a:prstDash val="solid"/>
                      <a:round/>
                    </a:ln>
                    <a:effectLst/>
                  </c:spPr>
                </c15:leaderLines>
              </c:ext>
            </c:extLst>
          </c:dLbls>
          <c:cat>
            <c:strRef>
              <c:f>GRAFICAS!$C$70:$E$70</c:f>
              <c:strCache>
                <c:ptCount val="3"/>
                <c:pt idx="0">
                  <c:v>Bajo</c:v>
                </c:pt>
                <c:pt idx="1">
                  <c:v>Medio</c:v>
                </c:pt>
                <c:pt idx="2">
                  <c:v>Alto</c:v>
                </c:pt>
              </c:strCache>
            </c:strRef>
          </c:cat>
          <c:val>
            <c:numRef>
              <c:f>GRAFICAS!$C$71:$E$71</c:f>
              <c:numCache>
                <c:formatCode>General</c:formatCode>
                <c:ptCount val="3"/>
                <c:pt idx="0">
                  <c:v>0</c:v>
                </c:pt>
                <c:pt idx="1">
                  <c:v>0</c:v>
                </c:pt>
                <c:pt idx="2">
                  <c:v>0</c:v>
                </c:pt>
              </c:numCache>
            </c:numRef>
          </c:val>
          <c:extLst>
            <c:ext xmlns:c16="http://schemas.microsoft.com/office/drawing/2014/chart" uri="{C3380CC4-5D6E-409C-BE32-E72D297353CC}">
              <c16:uniqueId val="{0000000B-CEE4-4009-A1A2-9C9A16074A85}"/>
            </c:ext>
          </c:extLst>
        </c:ser>
        <c:dLbls>
          <c:dLblPos val="ctr"/>
          <c:showLegendKey val="0"/>
          <c:showVal val="1"/>
          <c:showCatName val="0"/>
          <c:showSerName val="0"/>
          <c:showPercent val="0"/>
          <c:showBubbleSize val="0"/>
        </c:dLbls>
        <c:gapWidth val="150"/>
        <c:overlap val="100"/>
        <c:axId val="600302725"/>
        <c:axId val="354922300"/>
      </c:barChart>
      <c:catAx>
        <c:axId val="600302725"/>
        <c:scaling>
          <c:orientation val="minMax"/>
        </c:scaling>
        <c:delete val="0"/>
        <c:axPos val="b"/>
        <c:numFmt formatCode="General" sourceLinked="1"/>
        <c:majorTickMark val="none"/>
        <c:minorTickMark val="none"/>
        <c:tickLblPos val="nextTo"/>
        <c:spPr>
          <a:noFill/>
          <a:ln w="6350" cap="flat" cmpd="sng" algn="ctr">
            <a:solidFill>
              <a:schemeClr val="tx1">
                <a:tint val="75000"/>
              </a:schemeClr>
            </a:solidFill>
            <a:prstDash val="solid"/>
            <a:round/>
          </a:ln>
          <a:effectLst/>
        </c:spPr>
        <c:txPr>
          <a:bodyPr rot="-60000000" spcFirstLastPara="1" vertOverflow="ellipsis" vert="horz" wrap="square" anchor="ctr" anchorCtr="1"/>
          <a:lstStyle/>
          <a:p>
            <a:pPr lvl="0">
              <a:defRPr sz="1100" b="1" i="0" u="none" strike="noStrike" kern="1200" baseline="0">
                <a:solidFill>
                  <a:srgbClr val="000000"/>
                </a:solidFill>
                <a:latin typeface="+mn-lt"/>
                <a:ea typeface="+mn-ea"/>
                <a:cs typeface="+mn-cs"/>
              </a:defRPr>
            </a:pPr>
            <a:endParaRPr lang="es-CO"/>
          </a:p>
        </c:txPr>
        <c:crossAx val="354922300"/>
        <c:crosses val="autoZero"/>
        <c:auto val="1"/>
        <c:lblAlgn val="ctr"/>
        <c:lblOffset val="100"/>
        <c:noMultiLvlLbl val="1"/>
      </c:catAx>
      <c:valAx>
        <c:axId val="354922300"/>
        <c:scaling>
          <c:orientation val="minMax"/>
        </c:scaling>
        <c:delete val="0"/>
        <c:axPos val="l"/>
        <c:majorGridlines>
          <c:spPr>
            <a:ln w="6350" cap="flat" cmpd="sng" algn="ctr">
              <a:solidFill>
                <a:srgbClr val="B7B7B7"/>
              </a:solidFill>
              <a:prstDash val="solid"/>
              <a:round/>
            </a:ln>
            <a:effectLst/>
          </c:spPr>
        </c:majorGridlines>
        <c:title>
          <c:tx>
            <c:rich>
              <a:bodyPr rot="-5400000" spcFirstLastPara="1" vertOverflow="ellipsis" vert="horz" wrap="square" anchor="ctr" anchorCtr="1"/>
              <a:lstStyle/>
              <a:p>
                <a:pPr lvl="0">
                  <a:defRPr sz="1000" b="0" i="0" u="none" strike="noStrike" kern="1200" baseline="0">
                    <a:solidFill>
                      <a:srgbClr val="000000"/>
                    </a:solidFill>
                    <a:latin typeface="+mn-lt"/>
                    <a:ea typeface="+mn-ea"/>
                    <a:cs typeface="+mn-cs"/>
                  </a:defRPr>
                </a:pPr>
                <a:endParaRPr lang="en-US"/>
              </a:p>
            </c:rich>
          </c:tx>
          <c:overlay val="0"/>
          <c:spPr>
            <a:noFill/>
            <a:ln>
              <a:noFill/>
            </a:ln>
            <a:effectLst/>
          </c:spPr>
          <c:txPr>
            <a:bodyPr rot="-5400000" spcFirstLastPara="1" vertOverflow="ellipsis" vert="horz" wrap="square" anchor="ctr" anchorCtr="1"/>
            <a:lstStyle/>
            <a:p>
              <a:pPr lvl="0">
                <a:defRPr sz="1000" b="0" i="0" u="none" strike="noStrike" kern="1200" baseline="0">
                  <a:solidFill>
                    <a:srgbClr val="000000"/>
                  </a:solidFill>
                  <a:latin typeface="+mn-lt"/>
                  <a:ea typeface="+mn-ea"/>
                  <a:cs typeface="+mn-cs"/>
                </a:defRPr>
              </a:pPr>
              <a:endParaRPr lang="es-CO"/>
            </a:p>
          </c:txPr>
        </c:title>
        <c:numFmt formatCode="General" sourceLinked="1"/>
        <c:majorTickMark val="none"/>
        <c:minorTickMark val="none"/>
        <c:tickLblPos val="nextTo"/>
        <c:spPr>
          <a:noFill/>
          <a:ln w="6350" cap="flat" cmpd="sng" algn="ctr">
            <a:solidFill>
              <a:schemeClr val="tx1">
                <a:tint val="75000"/>
              </a:schemeClr>
            </a:solidFill>
            <a:prstDash val="solid"/>
            <a:round/>
          </a:ln>
          <a:effectLst/>
        </c:spPr>
        <c:txPr>
          <a:bodyPr rot="-60000000" spcFirstLastPara="1" vertOverflow="ellipsis" vert="horz" wrap="square" anchor="ctr" anchorCtr="1"/>
          <a:lstStyle/>
          <a:p>
            <a:pPr lvl="0">
              <a:defRPr sz="1000" b="1" i="0" u="none" strike="noStrike" kern="1200" baseline="0">
                <a:solidFill>
                  <a:srgbClr val="000000"/>
                </a:solidFill>
                <a:latin typeface="+mn-lt"/>
                <a:ea typeface="+mn-ea"/>
                <a:cs typeface="+mn-cs"/>
              </a:defRPr>
            </a:pPr>
            <a:endParaRPr lang="es-CO"/>
          </a:p>
        </c:txPr>
        <c:crossAx val="600302725"/>
        <c:crosses val="autoZero"/>
        <c:crossBetween val="between"/>
      </c:valAx>
      <c:spPr>
        <a:noFill/>
        <a:ln>
          <a:noFill/>
        </a:ln>
        <a:effectLst/>
      </c:spPr>
    </c:plotArea>
    <c:plotVisOnly val="1"/>
    <c:dispBlanksAs val="zero"/>
    <c:showDLblsOverMax val="1"/>
  </c:chart>
  <c:spPr>
    <a:solidFill>
      <a:schemeClr val="bg1"/>
    </a:solidFill>
    <a:ln w="6350" cap="flat" cmpd="sng" algn="ctr">
      <a:solidFill>
        <a:schemeClr val="tx1">
          <a:tint val="75000"/>
        </a:schemeClr>
      </a:solidFill>
      <a:prstDash val="solid"/>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¿CRITICIDAD?</a:t>
            </a:r>
          </a:p>
        </c:rich>
      </c:tx>
      <c:overlay val="0"/>
    </c:title>
    <c:autoTitleDeleted val="0"/>
    <c:plotArea>
      <c:layout>
        <c:manualLayout>
          <c:layoutTarget val="inner"/>
          <c:xMode val="edge"/>
          <c:yMode val="edge"/>
          <c:x val="0.13842266704613732"/>
          <c:y val="0.2262234357802049"/>
          <c:w val="0.83748094741169399"/>
          <c:h val="0.51507535348404032"/>
        </c:manualLayout>
      </c:layout>
      <c:barChart>
        <c:barDir val="col"/>
        <c:grouping val="stacked"/>
        <c:varyColors val="1"/>
        <c:ser>
          <c:idx val="0"/>
          <c:order val="0"/>
          <c:spPr>
            <a:solidFill>
              <a:srgbClr val="FF0000"/>
            </a:solidFill>
          </c:spPr>
          <c:invertIfNegative val="0"/>
          <c:dPt>
            <c:idx val="1"/>
            <c:invertIfNegative val="0"/>
            <c:bubble3D val="0"/>
            <c:spPr>
              <a:solidFill>
                <a:srgbClr val="00B050"/>
              </a:solidFill>
            </c:spPr>
            <c:extLst>
              <c:ext xmlns:c16="http://schemas.microsoft.com/office/drawing/2014/chart" uri="{C3380CC4-5D6E-409C-BE32-E72D297353CC}">
                <c16:uniqueId val="{00000002-2A41-4806-BD6E-F0E840DC3A4E}"/>
              </c:ext>
            </c:extLst>
          </c:dPt>
          <c:dPt>
            <c:idx val="2"/>
            <c:invertIfNegative val="0"/>
            <c:bubble3D val="0"/>
            <c:spPr>
              <a:solidFill>
                <a:srgbClr val="FFFF00"/>
              </a:solidFill>
            </c:spPr>
            <c:extLst>
              <c:ext xmlns:c16="http://schemas.microsoft.com/office/drawing/2014/chart" uri="{C3380CC4-5D6E-409C-BE32-E72D297353CC}">
                <c16:uniqueId val="{00000000-2A41-4806-BD6E-F0E840DC3A4E}"/>
              </c:ext>
            </c:extLst>
          </c:dPt>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GRAFICAS!$H$70:$L$70</c:f>
              <c:strCache>
                <c:ptCount val="4"/>
                <c:pt idx="1">
                  <c:v>Baja</c:v>
                </c:pt>
                <c:pt idx="2">
                  <c:v>Media</c:v>
                </c:pt>
                <c:pt idx="3">
                  <c:v>Alta</c:v>
                </c:pt>
              </c:strCache>
            </c:strRef>
          </c:cat>
          <c:val>
            <c:numRef>
              <c:f>GRAFICAS!$H$71:$L$71</c:f>
              <c:numCache>
                <c:formatCode>General</c:formatCode>
                <c:ptCount val="5"/>
                <c:pt idx="1">
                  <c:v>0</c:v>
                </c:pt>
                <c:pt idx="2">
                  <c:v>0</c:v>
                </c:pt>
                <c:pt idx="3">
                  <c:v>0</c:v>
                </c:pt>
              </c:numCache>
            </c:numRef>
          </c:val>
          <c:extLst>
            <c:ext xmlns:c16="http://schemas.microsoft.com/office/drawing/2014/chart" uri="{C3380CC4-5D6E-409C-BE32-E72D297353CC}">
              <c16:uniqueId val="{0000000B-CCB7-4A27-A8B1-04738BAF0A89}"/>
            </c:ext>
          </c:extLst>
        </c:ser>
        <c:dLbls>
          <c:dLblPos val="ctr"/>
          <c:showLegendKey val="0"/>
          <c:showVal val="1"/>
          <c:showCatName val="0"/>
          <c:showSerName val="0"/>
          <c:showPercent val="0"/>
          <c:showBubbleSize val="0"/>
        </c:dLbls>
        <c:gapWidth val="150"/>
        <c:overlap val="100"/>
        <c:axId val="1120642346"/>
        <c:axId val="381645141"/>
      </c:barChart>
      <c:catAx>
        <c:axId val="1120642346"/>
        <c:scaling>
          <c:orientation val="minMax"/>
        </c:scaling>
        <c:delete val="0"/>
        <c:axPos val="b"/>
        <c:title>
          <c:tx>
            <c:rich>
              <a:bodyPr/>
              <a:lstStyle/>
              <a:p>
                <a:pPr lvl="0">
                  <a:defRPr b="0">
                    <a:solidFill>
                      <a:srgbClr val="000000"/>
                    </a:solidFill>
                    <a:latin typeface="+mn-lt"/>
                  </a:defRPr>
                </a:pPr>
                <a:endParaRPr lang="en-US"/>
              </a:p>
            </c:rich>
          </c:tx>
          <c:overlay val="0"/>
        </c:title>
        <c:numFmt formatCode="General" sourceLinked="1"/>
        <c:majorTickMark val="none"/>
        <c:minorTickMark val="none"/>
        <c:tickLblPos val="nextTo"/>
        <c:txPr>
          <a:bodyPr/>
          <a:lstStyle/>
          <a:p>
            <a:pPr lvl="0">
              <a:defRPr sz="1100" b="1" i="0">
                <a:solidFill>
                  <a:srgbClr val="000000"/>
                </a:solidFill>
                <a:latin typeface="+mn-lt"/>
              </a:defRPr>
            </a:pPr>
            <a:endParaRPr lang="es-CO"/>
          </a:p>
        </c:txPr>
        <c:crossAx val="381645141"/>
        <c:crosses val="autoZero"/>
        <c:auto val="1"/>
        <c:lblAlgn val="ctr"/>
        <c:lblOffset val="100"/>
        <c:noMultiLvlLbl val="1"/>
      </c:catAx>
      <c:valAx>
        <c:axId val="381645141"/>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endParaRPr lang="en-US"/>
              </a:p>
            </c:rich>
          </c:tx>
          <c:overlay val="0"/>
        </c:title>
        <c:numFmt formatCode="General" sourceLinked="1"/>
        <c:majorTickMark val="none"/>
        <c:minorTickMark val="none"/>
        <c:tickLblPos val="nextTo"/>
        <c:spPr>
          <a:ln/>
        </c:spPr>
        <c:txPr>
          <a:bodyPr/>
          <a:lstStyle/>
          <a:p>
            <a:pPr lvl="0">
              <a:defRPr sz="1000" b="1" i="0">
                <a:solidFill>
                  <a:srgbClr val="000000"/>
                </a:solidFill>
                <a:latin typeface="+mn-lt"/>
              </a:defRPr>
            </a:pPr>
            <a:endParaRPr lang="es-CO"/>
          </a:p>
        </c:txPr>
        <c:crossAx val="1120642346"/>
        <c:crosses val="autoZero"/>
        <c:crossBetween val="between"/>
      </c:valAx>
      <c:spPr>
        <a:noFill/>
        <a:ln w="25400">
          <a:noFill/>
        </a:ln>
      </c:spPr>
    </c:plotArea>
    <c:plotVisOnly val="1"/>
    <c:dispBlanksAs val="zero"/>
    <c:showDLblsOverMax val="1"/>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¿SE APLICA?</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stacked"/>
        <c:varyColors val="1"/>
        <c:ser>
          <c:idx val="0"/>
          <c:order val="0"/>
          <c:spPr>
            <a:solidFill>
              <a:srgbClr val="FF0000"/>
            </a:solidFill>
          </c:spPr>
          <c:invertIfNegative val="0"/>
          <c:dPt>
            <c:idx val="0"/>
            <c:invertIfNegative val="0"/>
            <c:bubble3D val="0"/>
            <c:spPr>
              <a:solidFill>
                <a:srgbClr val="00B050"/>
              </a:solidFill>
              <a:ln>
                <a:noFill/>
              </a:ln>
              <a:effectLst/>
            </c:spPr>
            <c:extLst>
              <c:ext xmlns:c16="http://schemas.microsoft.com/office/drawing/2014/chart" uri="{C3380CC4-5D6E-409C-BE32-E72D297353CC}">
                <c16:uniqueId val="{00000001-DD2C-4647-935A-D9627E20FE1E}"/>
              </c:ext>
            </c:extLst>
          </c:dPt>
          <c:dPt>
            <c:idx val="1"/>
            <c:invertIfNegative val="0"/>
            <c:bubble3D val="0"/>
            <c:spPr>
              <a:solidFill>
                <a:srgbClr val="FFFF00"/>
              </a:solidFill>
              <a:ln>
                <a:noFill/>
              </a:ln>
              <a:effectLst/>
            </c:spPr>
            <c:extLst>
              <c:ext xmlns:c16="http://schemas.microsoft.com/office/drawing/2014/chart" uri="{C3380CC4-5D6E-409C-BE32-E72D297353CC}">
                <c16:uniqueId val="{00000003-DD2C-4647-935A-D9627E20FE1E}"/>
              </c:ext>
            </c:extLst>
          </c:dPt>
          <c:dPt>
            <c:idx val="2"/>
            <c:invertIfNegative val="0"/>
            <c:bubble3D val="0"/>
            <c:spPr>
              <a:solidFill>
                <a:srgbClr val="FF0000"/>
              </a:solidFill>
              <a:ln>
                <a:noFill/>
              </a:ln>
              <a:effectLst/>
            </c:spPr>
            <c:extLst>
              <c:ext xmlns:c16="http://schemas.microsoft.com/office/drawing/2014/chart" uri="{C3380CC4-5D6E-409C-BE32-E72D297353CC}">
                <c16:uniqueId val="{00000005-DD2C-4647-935A-D9627E20FE1E}"/>
              </c:ext>
            </c:extLst>
          </c:dPt>
          <c:dPt>
            <c:idx val="3"/>
            <c:invertIfNegative val="0"/>
            <c:bubble3D val="0"/>
            <c:spPr>
              <a:solidFill>
                <a:srgbClr val="FF0000"/>
              </a:solidFill>
              <a:ln>
                <a:noFill/>
              </a:ln>
              <a:effectLst/>
            </c:spPr>
            <c:extLst>
              <c:ext xmlns:c16="http://schemas.microsoft.com/office/drawing/2014/chart" uri="{C3380CC4-5D6E-409C-BE32-E72D297353CC}">
                <c16:uniqueId val="{00000009-DD2C-4647-935A-D9627E20FE1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GRAFICAS!$I$65:$K$65</c:f>
              <c:strCache>
                <c:ptCount val="3"/>
                <c:pt idx="0">
                  <c:v>Nunca</c:v>
                </c:pt>
                <c:pt idx="1">
                  <c:v>Algunas veces</c:v>
                </c:pt>
                <c:pt idx="2">
                  <c:v>Siempre</c:v>
                </c:pt>
              </c:strCache>
            </c:strRef>
          </c:cat>
          <c:val>
            <c:numRef>
              <c:f>GRAFICAS!$I$66:$K$66</c:f>
              <c:numCache>
                <c:formatCode>General</c:formatCode>
                <c:ptCount val="3"/>
                <c:pt idx="0">
                  <c:v>0</c:v>
                </c:pt>
                <c:pt idx="1">
                  <c:v>0</c:v>
                </c:pt>
                <c:pt idx="2">
                  <c:v>0</c:v>
                </c:pt>
              </c:numCache>
            </c:numRef>
          </c:val>
          <c:extLst>
            <c:ext xmlns:c16="http://schemas.microsoft.com/office/drawing/2014/chart" uri="{C3380CC4-5D6E-409C-BE32-E72D297353CC}">
              <c16:uniqueId val="{00000010-AA35-489B-B983-37CF2B871441}"/>
            </c:ext>
          </c:extLst>
        </c:ser>
        <c:dLbls>
          <c:dLblPos val="ctr"/>
          <c:showLegendKey val="0"/>
          <c:showVal val="1"/>
          <c:showCatName val="0"/>
          <c:showSerName val="0"/>
          <c:showPercent val="0"/>
          <c:showBubbleSize val="0"/>
        </c:dLbls>
        <c:gapWidth val="150"/>
        <c:overlap val="100"/>
        <c:axId val="929033415"/>
        <c:axId val="903286988"/>
      </c:barChart>
      <c:catAx>
        <c:axId val="929033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903286988"/>
        <c:crosses val="autoZero"/>
        <c:auto val="1"/>
        <c:lblAlgn val="ctr"/>
        <c:lblOffset val="100"/>
        <c:noMultiLvlLbl val="1"/>
      </c:catAx>
      <c:valAx>
        <c:axId val="9032869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29033415"/>
        <c:crosses val="autoZero"/>
        <c:crossBetween val="between"/>
        <c:majorUnit val="0.2"/>
      </c:valAx>
      <c:spPr>
        <a:noFill/>
        <a:ln>
          <a:noFill/>
        </a:ln>
        <a:effectLst/>
      </c:spPr>
    </c:plotArea>
    <c:plotVisOnly val="1"/>
    <c:dispBlanksAs val="zero"/>
    <c:showDLblsOverMax val="1"/>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0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headEnd type="none" w="sm" len="sm"/>
        <a:tailEnd type="none" w="sm" len="sm"/>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alpha val="70000"/>
        </a:schemeClr>
      </a:solidFill>
    </cs:spPr>
  </cs:dataPoint>
  <cs:dataPoint3D>
    <cs:lnRef idx="0"/>
    <cs:fillRef idx="0">
      <cs:styleClr val="auto"/>
    </cs:fillRef>
    <cs:effectRef idx="0"/>
    <cs:fontRef idx="minor">
      <a:schemeClr val="tx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styleClr val="auto"/>
    </cs:lnRef>
    <cs:fillRef idx="0">
      <cs:styleClr val="auto"/>
    </cs:fillRef>
    <cs:effectRef idx="0"/>
    <cs:fontRef idx="minor">
      <a:schemeClr val="dk1"/>
    </cs:fontRef>
    <cs:spPr>
      <a:gradFill>
        <a:gsLst>
          <a:gs pos="0">
            <a:schemeClr val="phClr"/>
          </a:gs>
          <a:gs pos="46000">
            <a:schemeClr val="phClr"/>
          </a:gs>
          <a:gs pos="100000">
            <a:schemeClr val="phClr">
              <a:lumMod val="20000"/>
              <a:lumOff val="80000"/>
              <a:alpha val="0"/>
            </a:schemeClr>
          </a:gs>
        </a:gsLst>
        <a:path path="circle">
          <a:fillToRect l="50000" t="-80000" r="50000" b="180000"/>
        </a:path>
      </a:gradFill>
      <a:ln w="9525" cap="flat" cmpd="sng" algn="ctr">
        <a:solidFill>
          <a:schemeClr val="phClr">
            <a:shade val="95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cap="flat" cmpd="sng" algn="ctr">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0">
              <a:schemeClr val="tx1">
                <a:lumMod val="5000"/>
                <a:lumOff val="95000"/>
              </a:schemeClr>
            </a:gs>
            <a:gs pos="100000">
              <a:schemeClr val="tx1">
                <a:lumMod val="15000"/>
                <a:lumOff val="85000"/>
              </a:schemeClr>
            </a:gs>
          </a:gsLst>
          <a:lin ang="5400000" scaled="0"/>
        </a:gradFill>
        <a:round/>
      </a:ln>
    </cs:spPr>
  </cs:gridlineMajor>
  <cs:gridlineMinor>
    <cs:lnRef idx="0"/>
    <cs:fillRef idx="0"/>
    <cs:effectRef idx="0"/>
    <cs:fontRef idx="minor">
      <a:schemeClr val="dk1"/>
    </cs:fontRef>
    <cs:spPr>
      <a:ln w="9525" cap="flat" cmpd="sng" algn="ctr">
        <a:gradFill>
          <a:gsLst>
            <a:gs pos="0">
              <a:schemeClr val="tx1">
                <a:lumMod val="5000"/>
                <a:lumOff val="95000"/>
              </a:schemeClr>
            </a:gs>
            <a:gs pos="100000">
              <a:schemeClr val="tx1">
                <a:lumMod val="15000"/>
                <a:lumOff val="85000"/>
              </a:schemeClr>
            </a:gs>
          </a:gsLst>
          <a:lin ang="5400000" scaled="0"/>
        </a:gradFill>
        <a:round/>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headEnd type="none" w="sm" len="sm"/>
        <a:tailEnd type="none" w="sm" len="sm"/>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800" b="1" kern="1200" cap="all" spc="5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4.xml.rels><?xml version="1.0" encoding="UTF-8" standalone="yes"?>
<Relationships xmlns="http://schemas.openxmlformats.org/package/2006/relationships"><Relationship Id="rId1" Type="http://schemas.openxmlformats.org/officeDocument/2006/relationships/image" Target="../media/image7.jpg"/></Relationships>
</file>

<file path=xl/drawings/drawing1.xml><?xml version="1.0" encoding="utf-8"?>
<xdr:wsDr xmlns:xdr="http://schemas.openxmlformats.org/drawingml/2006/spreadsheetDrawing" xmlns:a="http://schemas.openxmlformats.org/drawingml/2006/main">
  <xdr:oneCellAnchor>
    <xdr:from>
      <xdr:col>4</xdr:col>
      <xdr:colOff>133350</xdr:colOff>
      <xdr:row>3</xdr:row>
      <xdr:rowOff>142875</xdr:rowOff>
    </xdr:from>
    <xdr:ext cx="1733550" cy="1524000"/>
    <xdr:pic>
      <xdr:nvPicPr>
        <xdr:cNvPr id="2" name="image5.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152400</xdr:colOff>
      <xdr:row>4</xdr:row>
      <xdr:rowOff>114300</xdr:rowOff>
    </xdr:from>
    <xdr:ext cx="1695450" cy="1504950"/>
    <xdr:pic>
      <xdr:nvPicPr>
        <xdr:cNvPr id="3" name="image1.png">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95250</xdr:colOff>
      <xdr:row>3</xdr:row>
      <xdr:rowOff>85725</xdr:rowOff>
    </xdr:from>
    <xdr:ext cx="1800225" cy="1533525"/>
    <xdr:pic>
      <xdr:nvPicPr>
        <xdr:cNvPr id="4" name="image2.png">
          <a:extLst>
            <a:ext uri="{FF2B5EF4-FFF2-40B4-BE49-F238E27FC236}">
              <a16:creationId xmlns:a16="http://schemas.microsoft.com/office/drawing/2014/main" id="{00000000-0008-0000-00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4</xdr:col>
      <xdr:colOff>57150</xdr:colOff>
      <xdr:row>4</xdr:row>
      <xdr:rowOff>85725</xdr:rowOff>
    </xdr:from>
    <xdr:ext cx="1828800" cy="1609725"/>
    <xdr:pic>
      <xdr:nvPicPr>
        <xdr:cNvPr id="5" name="image3.png">
          <a:extLst>
            <a:ext uri="{FF2B5EF4-FFF2-40B4-BE49-F238E27FC236}">
              <a16:creationId xmlns:a16="http://schemas.microsoft.com/office/drawing/2014/main" id="{00000000-0008-0000-0000-000005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3</xdr:col>
      <xdr:colOff>731184</xdr:colOff>
      <xdr:row>2</xdr:row>
      <xdr:rowOff>53788</xdr:rowOff>
    </xdr:from>
    <xdr:ext cx="1114425" cy="990600"/>
    <xdr:pic>
      <xdr:nvPicPr>
        <xdr:cNvPr id="2" name="image6.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1358713" y="345141"/>
          <a:ext cx="1114425" cy="990600"/>
        </a:xfrm>
        <a:prstGeom prst="rect">
          <a:avLst/>
        </a:prstGeom>
        <a:noFill/>
      </xdr:spPr>
    </xdr:pic>
    <xdr:clientData fLocksWithSheet="0"/>
  </xdr:oneCellAnchor>
  <xdr:twoCellAnchor editAs="oneCell">
    <xdr:from>
      <xdr:col>18</xdr:col>
      <xdr:colOff>104775</xdr:colOff>
      <xdr:row>2</xdr:row>
      <xdr:rowOff>136694</xdr:rowOff>
    </xdr:from>
    <xdr:to>
      <xdr:col>19</xdr:col>
      <xdr:colOff>762000</xdr:colOff>
      <xdr:row>4</xdr:row>
      <xdr:rowOff>255055</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4173200" y="422444"/>
          <a:ext cx="2228850" cy="88036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0</xdr:colOff>
      <xdr:row>3</xdr:row>
      <xdr:rowOff>28575</xdr:rowOff>
    </xdr:from>
    <xdr:ext cx="4733925" cy="2390775"/>
    <xdr:graphicFrame macro="">
      <xdr:nvGraphicFramePr>
        <xdr:cNvPr id="2" name="Chart 1" title="Gráfico">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1</xdr:col>
      <xdr:colOff>0</xdr:colOff>
      <xdr:row>17</xdr:row>
      <xdr:rowOff>219075</xdr:rowOff>
    </xdr:from>
    <xdr:ext cx="4733925" cy="2381250"/>
    <xdr:graphicFrame macro="">
      <xdr:nvGraphicFramePr>
        <xdr:cNvPr id="4" name="Chart 3" title="Gráfico">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6</xdr:col>
      <xdr:colOff>952500</xdr:colOff>
      <xdr:row>18</xdr:row>
      <xdr:rowOff>38100</xdr:rowOff>
    </xdr:from>
    <xdr:ext cx="4743450" cy="2362200"/>
    <xdr:graphicFrame macro="">
      <xdr:nvGraphicFramePr>
        <xdr:cNvPr id="5" name="Chart 4" title="Gráfico">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7</xdr:col>
      <xdr:colOff>0</xdr:colOff>
      <xdr:row>3</xdr:row>
      <xdr:rowOff>0</xdr:rowOff>
    </xdr:from>
    <xdr:ext cx="4733925" cy="2390775"/>
    <xdr:graphicFrame macro="">
      <xdr:nvGraphicFramePr>
        <xdr:cNvPr id="9" name="Chart 1" title="Gráfico">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wsDr>
</file>

<file path=xl/drawings/drawing4.xml><?xml version="1.0" encoding="utf-8"?>
<xdr:wsDr xmlns:xdr="http://schemas.openxmlformats.org/drawingml/2006/spreadsheetDrawing" xmlns:a="http://schemas.openxmlformats.org/drawingml/2006/main">
  <xdr:oneCellAnchor>
    <xdr:from>
      <xdr:col>7</xdr:col>
      <xdr:colOff>171450</xdr:colOff>
      <xdr:row>0</xdr:row>
      <xdr:rowOff>171450</xdr:rowOff>
    </xdr:from>
    <xdr:ext cx="962025" cy="1028700"/>
    <xdr:pic>
      <xdr:nvPicPr>
        <xdr:cNvPr id="2" name="image5.jpg" title="Imagen">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xfrm>
          <a:off x="7296150" y="171450"/>
          <a:ext cx="962025" cy="102870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F1000"/>
  <sheetViews>
    <sheetView showGridLines="0" workbookViewId="0">
      <selection activeCell="B7" sqref="B7"/>
    </sheetView>
  </sheetViews>
  <sheetFormatPr baseColWidth="10" defaultColWidth="12.625" defaultRowHeight="15" customHeight="1" x14ac:dyDescent="0.2"/>
  <cols>
    <col min="1" max="1" width="10.625" customWidth="1"/>
    <col min="2" max="2" width="25.625" customWidth="1"/>
    <col min="3" max="3" width="50.625" customWidth="1"/>
    <col min="4" max="4" width="2.125" customWidth="1"/>
    <col min="5" max="5" width="25.625" customWidth="1"/>
    <col min="6" max="6" width="50.625" customWidth="1"/>
    <col min="7" max="26" width="10.625" customWidth="1"/>
  </cols>
  <sheetData>
    <row r="1" spans="2:6" ht="14.25" customHeight="1" x14ac:dyDescent="0.2">
      <c r="C1" s="1"/>
    </row>
    <row r="2" spans="2:6" ht="14.25" customHeight="1" x14ac:dyDescent="0.2">
      <c r="B2" s="108" t="s">
        <v>0</v>
      </c>
      <c r="C2" s="109"/>
      <c r="E2" s="108" t="s">
        <v>1</v>
      </c>
      <c r="F2" s="109"/>
    </row>
    <row r="3" spans="2:6" ht="14.25" customHeight="1" x14ac:dyDescent="0.2">
      <c r="C3" s="1"/>
    </row>
    <row r="4" spans="2:6" ht="139.5" customHeight="1" x14ac:dyDescent="0.2">
      <c r="B4" s="2"/>
      <c r="C4" s="3" t="s">
        <v>2</v>
      </c>
      <c r="E4" s="4"/>
      <c r="F4" s="5" t="s">
        <v>3</v>
      </c>
    </row>
    <row r="5" spans="2:6" ht="141" customHeight="1" x14ac:dyDescent="0.2">
      <c r="B5" s="2"/>
      <c r="C5" s="3" t="s">
        <v>4</v>
      </c>
      <c r="E5" s="6"/>
      <c r="F5" s="7" t="s">
        <v>5</v>
      </c>
    </row>
    <row r="6" spans="2:6" ht="14.25" customHeight="1" x14ac:dyDescent="0.2">
      <c r="C6" s="8"/>
    </row>
    <row r="7" spans="2:6" ht="14.25" customHeight="1" x14ac:dyDescent="0.2">
      <c r="B7" s="70" t="s">
        <v>6</v>
      </c>
      <c r="C7" s="8"/>
    </row>
    <row r="8" spans="2:6" ht="14.25" customHeight="1" x14ac:dyDescent="0.2">
      <c r="C8" s="1"/>
    </row>
    <row r="9" spans="2:6" ht="14.25" customHeight="1" x14ac:dyDescent="0.2">
      <c r="C9" s="1"/>
    </row>
    <row r="10" spans="2:6" ht="14.25" customHeight="1" x14ac:dyDescent="0.2">
      <c r="C10" s="1"/>
    </row>
    <row r="11" spans="2:6" ht="14.25" customHeight="1" x14ac:dyDescent="0.2">
      <c r="C11" s="1"/>
    </row>
    <row r="12" spans="2:6" ht="14.25" customHeight="1" x14ac:dyDescent="0.2">
      <c r="C12" s="1"/>
    </row>
    <row r="13" spans="2:6" ht="14.25" customHeight="1" x14ac:dyDescent="0.2">
      <c r="C13" s="1"/>
    </row>
    <row r="14" spans="2:6" ht="14.25" customHeight="1" x14ac:dyDescent="0.2">
      <c r="C14" s="1"/>
    </row>
    <row r="15" spans="2:6" ht="14.25" customHeight="1" x14ac:dyDescent="0.2">
      <c r="C15" s="1"/>
    </row>
    <row r="16" spans="2:6" ht="14.25" customHeight="1" x14ac:dyDescent="0.2">
      <c r="C16" s="1"/>
    </row>
    <row r="17" spans="3:3" ht="14.25" customHeight="1" x14ac:dyDescent="0.2">
      <c r="C17" s="1"/>
    </row>
    <row r="18" spans="3:3" ht="14.25" customHeight="1" x14ac:dyDescent="0.2">
      <c r="C18" s="1"/>
    </row>
    <row r="19" spans="3:3" ht="14.25" customHeight="1" x14ac:dyDescent="0.2">
      <c r="C19" s="1"/>
    </row>
    <row r="20" spans="3:3" ht="14.25" customHeight="1" x14ac:dyDescent="0.2">
      <c r="C20" s="1"/>
    </row>
    <row r="21" spans="3:3" ht="14.25" customHeight="1" x14ac:dyDescent="0.2">
      <c r="C21" s="1"/>
    </row>
    <row r="22" spans="3:3" ht="14.25" customHeight="1" x14ac:dyDescent="0.2">
      <c r="C22" s="1"/>
    </row>
    <row r="23" spans="3:3" ht="14.25" customHeight="1" x14ac:dyDescent="0.2">
      <c r="C23" s="1"/>
    </row>
    <row r="24" spans="3:3" ht="14.25" customHeight="1" x14ac:dyDescent="0.2">
      <c r="C24" s="1"/>
    </row>
    <row r="25" spans="3:3" ht="14.25" customHeight="1" x14ac:dyDescent="0.2">
      <c r="C25" s="1"/>
    </row>
    <row r="26" spans="3:3" ht="14.25" customHeight="1" x14ac:dyDescent="0.2">
      <c r="C26" s="1"/>
    </row>
    <row r="27" spans="3:3" ht="14.25" customHeight="1" x14ac:dyDescent="0.2">
      <c r="C27" s="1"/>
    </row>
    <row r="28" spans="3:3" ht="14.25" customHeight="1" x14ac:dyDescent="0.2">
      <c r="C28" s="1"/>
    </row>
    <row r="29" spans="3:3" ht="14.25" customHeight="1" x14ac:dyDescent="0.2">
      <c r="C29" s="1"/>
    </row>
    <row r="30" spans="3:3" ht="14.25" customHeight="1" x14ac:dyDescent="0.2">
      <c r="C30" s="1"/>
    </row>
    <row r="31" spans="3:3" ht="14.25" customHeight="1" x14ac:dyDescent="0.2">
      <c r="C31" s="1"/>
    </row>
    <row r="32" spans="3:3" ht="14.25" customHeight="1" x14ac:dyDescent="0.2">
      <c r="C32" s="1"/>
    </row>
    <row r="33" spans="3:3" ht="14.25" customHeight="1" x14ac:dyDescent="0.2">
      <c r="C33" s="1"/>
    </row>
    <row r="34" spans="3:3" ht="14.25" customHeight="1" x14ac:dyDescent="0.2">
      <c r="C34" s="1"/>
    </row>
    <row r="35" spans="3:3" ht="14.25" customHeight="1" x14ac:dyDescent="0.2">
      <c r="C35" s="1"/>
    </row>
    <row r="36" spans="3:3" ht="14.25" customHeight="1" x14ac:dyDescent="0.2">
      <c r="C36" s="1"/>
    </row>
    <row r="37" spans="3:3" ht="14.25" customHeight="1" x14ac:dyDescent="0.2">
      <c r="C37" s="1"/>
    </row>
    <row r="38" spans="3:3" ht="14.25" customHeight="1" x14ac:dyDescent="0.2">
      <c r="C38" s="1"/>
    </row>
    <row r="39" spans="3:3" ht="14.25" customHeight="1" x14ac:dyDescent="0.2">
      <c r="C39" s="1"/>
    </row>
    <row r="40" spans="3:3" ht="14.25" customHeight="1" x14ac:dyDescent="0.2">
      <c r="C40" s="1"/>
    </row>
    <row r="41" spans="3:3" ht="14.25" customHeight="1" x14ac:dyDescent="0.2">
      <c r="C41" s="1"/>
    </row>
    <row r="42" spans="3:3" ht="14.25" customHeight="1" x14ac:dyDescent="0.2">
      <c r="C42" s="1"/>
    </row>
    <row r="43" spans="3:3" ht="14.25" customHeight="1" x14ac:dyDescent="0.2">
      <c r="C43" s="1"/>
    </row>
    <row r="44" spans="3:3" ht="14.25" customHeight="1" x14ac:dyDescent="0.2">
      <c r="C44" s="1"/>
    </row>
    <row r="45" spans="3:3" ht="14.25" customHeight="1" x14ac:dyDescent="0.2">
      <c r="C45" s="1"/>
    </row>
    <row r="46" spans="3:3" ht="14.25" customHeight="1" x14ac:dyDescent="0.2">
      <c r="C46" s="1"/>
    </row>
    <row r="47" spans="3:3" ht="14.25" customHeight="1" x14ac:dyDescent="0.2">
      <c r="C47" s="1"/>
    </row>
    <row r="48" spans="3:3" ht="14.25" customHeight="1" x14ac:dyDescent="0.2">
      <c r="C48" s="1"/>
    </row>
    <row r="49" spans="3:3" ht="14.25" customHeight="1" x14ac:dyDescent="0.2">
      <c r="C49" s="1"/>
    </row>
    <row r="50" spans="3:3" ht="14.25" customHeight="1" x14ac:dyDescent="0.2">
      <c r="C50" s="1"/>
    </row>
    <row r="51" spans="3:3" ht="14.25" customHeight="1" x14ac:dyDescent="0.2">
      <c r="C51" s="1"/>
    </row>
    <row r="52" spans="3:3" ht="14.25" customHeight="1" x14ac:dyDescent="0.2">
      <c r="C52" s="1"/>
    </row>
    <row r="53" spans="3:3" ht="14.25" customHeight="1" x14ac:dyDescent="0.2">
      <c r="C53" s="1"/>
    </row>
    <row r="54" spans="3:3" ht="14.25" customHeight="1" x14ac:dyDescent="0.2">
      <c r="C54" s="1"/>
    </row>
    <row r="55" spans="3:3" ht="14.25" customHeight="1" x14ac:dyDescent="0.2">
      <c r="C55" s="1"/>
    </row>
    <row r="56" spans="3:3" ht="14.25" customHeight="1" x14ac:dyDescent="0.2">
      <c r="C56" s="1"/>
    </row>
    <row r="57" spans="3:3" ht="14.25" customHeight="1" x14ac:dyDescent="0.2">
      <c r="C57" s="1"/>
    </row>
    <row r="58" spans="3:3" ht="14.25" customHeight="1" x14ac:dyDescent="0.2">
      <c r="C58" s="1"/>
    </row>
    <row r="59" spans="3:3" ht="14.25" customHeight="1" x14ac:dyDescent="0.2">
      <c r="C59" s="1"/>
    </row>
    <row r="60" spans="3:3" ht="14.25" customHeight="1" x14ac:dyDescent="0.2">
      <c r="C60" s="1"/>
    </row>
    <row r="61" spans="3:3" ht="14.25" customHeight="1" x14ac:dyDescent="0.2">
      <c r="C61" s="1"/>
    </row>
    <row r="62" spans="3:3" ht="14.25" customHeight="1" x14ac:dyDescent="0.2">
      <c r="C62" s="1"/>
    </row>
    <row r="63" spans="3:3" ht="14.25" customHeight="1" x14ac:dyDescent="0.2">
      <c r="C63" s="1"/>
    </row>
    <row r="64" spans="3:3" ht="14.25" customHeight="1" x14ac:dyDescent="0.2">
      <c r="C64" s="1"/>
    </row>
    <row r="65" spans="3:3" ht="14.25" customHeight="1" x14ac:dyDescent="0.2">
      <c r="C65" s="1"/>
    </row>
    <row r="66" spans="3:3" ht="14.25" customHeight="1" x14ac:dyDescent="0.2">
      <c r="C66" s="1"/>
    </row>
    <row r="67" spans="3:3" ht="14.25" customHeight="1" x14ac:dyDescent="0.2">
      <c r="C67" s="1"/>
    </row>
    <row r="68" spans="3:3" ht="14.25" customHeight="1" x14ac:dyDescent="0.2">
      <c r="C68" s="1"/>
    </row>
    <row r="69" spans="3:3" ht="14.25" customHeight="1" x14ac:dyDescent="0.2">
      <c r="C69" s="1"/>
    </row>
    <row r="70" spans="3:3" ht="14.25" customHeight="1" x14ac:dyDescent="0.2">
      <c r="C70" s="1"/>
    </row>
    <row r="71" spans="3:3" ht="14.25" customHeight="1" x14ac:dyDescent="0.2">
      <c r="C71" s="1"/>
    </row>
    <row r="72" spans="3:3" ht="14.25" customHeight="1" x14ac:dyDescent="0.2">
      <c r="C72" s="1"/>
    </row>
    <row r="73" spans="3:3" ht="14.25" customHeight="1" x14ac:dyDescent="0.2">
      <c r="C73" s="1"/>
    </row>
    <row r="74" spans="3:3" ht="14.25" customHeight="1" x14ac:dyDescent="0.2">
      <c r="C74" s="1"/>
    </row>
    <row r="75" spans="3:3" ht="14.25" customHeight="1" x14ac:dyDescent="0.2">
      <c r="C75" s="1"/>
    </row>
    <row r="76" spans="3:3" ht="14.25" customHeight="1" x14ac:dyDescent="0.2">
      <c r="C76" s="1"/>
    </row>
    <row r="77" spans="3:3" ht="14.25" customHeight="1" x14ac:dyDescent="0.2">
      <c r="C77" s="1"/>
    </row>
    <row r="78" spans="3:3" ht="14.25" customHeight="1" x14ac:dyDescent="0.2">
      <c r="C78" s="1"/>
    </row>
    <row r="79" spans="3:3" ht="14.25" customHeight="1" x14ac:dyDescent="0.2">
      <c r="C79" s="1"/>
    </row>
    <row r="80" spans="3:3" ht="14.25" customHeight="1" x14ac:dyDescent="0.2">
      <c r="C80" s="1"/>
    </row>
    <row r="81" spans="3:3" ht="14.25" customHeight="1" x14ac:dyDescent="0.2">
      <c r="C81" s="1"/>
    </row>
    <row r="82" spans="3:3" ht="14.25" customHeight="1" x14ac:dyDescent="0.2">
      <c r="C82" s="1"/>
    </row>
    <row r="83" spans="3:3" ht="14.25" customHeight="1" x14ac:dyDescent="0.2">
      <c r="C83" s="1"/>
    </row>
    <row r="84" spans="3:3" ht="14.25" customHeight="1" x14ac:dyDescent="0.2">
      <c r="C84" s="1"/>
    </row>
    <row r="85" spans="3:3" ht="14.25" customHeight="1" x14ac:dyDescent="0.2">
      <c r="C85" s="1"/>
    </row>
    <row r="86" spans="3:3" ht="14.25" customHeight="1" x14ac:dyDescent="0.2">
      <c r="C86" s="1"/>
    </row>
    <row r="87" spans="3:3" ht="14.25" customHeight="1" x14ac:dyDescent="0.2">
      <c r="C87" s="1"/>
    </row>
    <row r="88" spans="3:3" ht="14.25" customHeight="1" x14ac:dyDescent="0.2">
      <c r="C88" s="1"/>
    </row>
    <row r="89" spans="3:3" ht="14.25" customHeight="1" x14ac:dyDescent="0.2">
      <c r="C89" s="1"/>
    </row>
    <row r="90" spans="3:3" ht="14.25" customHeight="1" x14ac:dyDescent="0.2">
      <c r="C90" s="1"/>
    </row>
    <row r="91" spans="3:3" ht="14.25" customHeight="1" x14ac:dyDescent="0.2">
      <c r="C91" s="1"/>
    </row>
    <row r="92" spans="3:3" ht="14.25" customHeight="1" x14ac:dyDescent="0.2">
      <c r="C92" s="1"/>
    </row>
    <row r="93" spans="3:3" ht="14.25" customHeight="1" x14ac:dyDescent="0.2">
      <c r="C93" s="1"/>
    </row>
    <row r="94" spans="3:3" ht="14.25" customHeight="1" x14ac:dyDescent="0.2">
      <c r="C94" s="1"/>
    </row>
    <row r="95" spans="3:3" ht="14.25" customHeight="1" x14ac:dyDescent="0.2">
      <c r="C95" s="1"/>
    </row>
    <row r="96" spans="3:3" ht="14.25" customHeight="1" x14ac:dyDescent="0.2">
      <c r="C96" s="1"/>
    </row>
    <row r="97" spans="3:3" ht="14.25" customHeight="1" x14ac:dyDescent="0.2">
      <c r="C97" s="1"/>
    </row>
    <row r="98" spans="3:3" ht="14.25" customHeight="1" x14ac:dyDescent="0.2">
      <c r="C98" s="1"/>
    </row>
    <row r="99" spans="3:3" ht="14.25" customHeight="1" x14ac:dyDescent="0.2">
      <c r="C99" s="1"/>
    </row>
    <row r="100" spans="3:3" ht="14.25" customHeight="1" x14ac:dyDescent="0.2">
      <c r="C100" s="1"/>
    </row>
    <row r="101" spans="3:3" ht="14.25" customHeight="1" x14ac:dyDescent="0.2">
      <c r="C101" s="1"/>
    </row>
    <row r="102" spans="3:3" ht="14.25" customHeight="1" x14ac:dyDescent="0.2">
      <c r="C102" s="1"/>
    </row>
    <row r="103" spans="3:3" ht="14.25" customHeight="1" x14ac:dyDescent="0.2">
      <c r="C103" s="1"/>
    </row>
    <row r="104" spans="3:3" ht="14.25" customHeight="1" x14ac:dyDescent="0.2">
      <c r="C104" s="1"/>
    </row>
    <row r="105" spans="3:3" ht="14.25" customHeight="1" x14ac:dyDescent="0.2">
      <c r="C105" s="1"/>
    </row>
    <row r="106" spans="3:3" ht="14.25" customHeight="1" x14ac:dyDescent="0.2">
      <c r="C106" s="1"/>
    </row>
    <row r="107" spans="3:3" ht="14.25" customHeight="1" x14ac:dyDescent="0.2">
      <c r="C107" s="1"/>
    </row>
    <row r="108" spans="3:3" ht="14.25" customHeight="1" x14ac:dyDescent="0.2">
      <c r="C108" s="1"/>
    </row>
    <row r="109" spans="3:3" ht="14.25" customHeight="1" x14ac:dyDescent="0.2">
      <c r="C109" s="1"/>
    </row>
    <row r="110" spans="3:3" ht="14.25" customHeight="1" x14ac:dyDescent="0.2">
      <c r="C110" s="1"/>
    </row>
    <row r="111" spans="3:3" ht="14.25" customHeight="1" x14ac:dyDescent="0.2">
      <c r="C111" s="1"/>
    </row>
    <row r="112" spans="3:3" ht="14.25" customHeight="1" x14ac:dyDescent="0.2">
      <c r="C112" s="1"/>
    </row>
    <row r="113" spans="3:3" ht="14.25" customHeight="1" x14ac:dyDescent="0.2">
      <c r="C113" s="1"/>
    </row>
    <row r="114" spans="3:3" ht="14.25" customHeight="1" x14ac:dyDescent="0.2">
      <c r="C114" s="1"/>
    </row>
    <row r="115" spans="3:3" ht="14.25" customHeight="1" x14ac:dyDescent="0.2">
      <c r="C115" s="1"/>
    </row>
    <row r="116" spans="3:3" ht="14.25" customHeight="1" x14ac:dyDescent="0.2">
      <c r="C116" s="1"/>
    </row>
    <row r="117" spans="3:3" ht="14.25" customHeight="1" x14ac:dyDescent="0.2">
      <c r="C117" s="1"/>
    </row>
    <row r="118" spans="3:3" ht="14.25" customHeight="1" x14ac:dyDescent="0.2">
      <c r="C118" s="1"/>
    </row>
    <row r="119" spans="3:3" ht="14.25" customHeight="1" x14ac:dyDescent="0.2">
      <c r="C119" s="1"/>
    </row>
    <row r="120" spans="3:3" ht="14.25" customHeight="1" x14ac:dyDescent="0.2">
      <c r="C120" s="1"/>
    </row>
    <row r="121" spans="3:3" ht="14.25" customHeight="1" x14ac:dyDescent="0.2">
      <c r="C121" s="1"/>
    </row>
    <row r="122" spans="3:3" ht="14.25" customHeight="1" x14ac:dyDescent="0.2">
      <c r="C122" s="1"/>
    </row>
    <row r="123" spans="3:3" ht="14.25" customHeight="1" x14ac:dyDescent="0.2">
      <c r="C123" s="1"/>
    </row>
    <row r="124" spans="3:3" ht="14.25" customHeight="1" x14ac:dyDescent="0.2">
      <c r="C124" s="1"/>
    </row>
    <row r="125" spans="3:3" ht="14.25" customHeight="1" x14ac:dyDescent="0.2">
      <c r="C125" s="1"/>
    </row>
    <row r="126" spans="3:3" ht="14.25" customHeight="1" x14ac:dyDescent="0.2">
      <c r="C126" s="1"/>
    </row>
    <row r="127" spans="3:3" ht="14.25" customHeight="1" x14ac:dyDescent="0.2">
      <c r="C127" s="1"/>
    </row>
    <row r="128" spans="3:3" ht="14.25" customHeight="1" x14ac:dyDescent="0.2">
      <c r="C128" s="1"/>
    </row>
    <row r="129" spans="3:3" ht="14.25" customHeight="1" x14ac:dyDescent="0.2">
      <c r="C129" s="1"/>
    </row>
    <row r="130" spans="3:3" ht="14.25" customHeight="1" x14ac:dyDescent="0.2">
      <c r="C130" s="1"/>
    </row>
    <row r="131" spans="3:3" ht="14.25" customHeight="1" x14ac:dyDescent="0.2">
      <c r="C131" s="1"/>
    </row>
    <row r="132" spans="3:3" ht="14.25" customHeight="1" x14ac:dyDescent="0.2">
      <c r="C132" s="1"/>
    </row>
    <row r="133" spans="3:3" ht="14.25" customHeight="1" x14ac:dyDescent="0.2">
      <c r="C133" s="1"/>
    </row>
    <row r="134" spans="3:3" ht="14.25" customHeight="1" x14ac:dyDescent="0.2">
      <c r="C134" s="1"/>
    </row>
    <row r="135" spans="3:3" ht="14.25" customHeight="1" x14ac:dyDescent="0.2">
      <c r="C135" s="1"/>
    </row>
    <row r="136" spans="3:3" ht="14.25" customHeight="1" x14ac:dyDescent="0.2">
      <c r="C136" s="1"/>
    </row>
    <row r="137" spans="3:3" ht="14.25" customHeight="1" x14ac:dyDescent="0.2">
      <c r="C137" s="1"/>
    </row>
    <row r="138" spans="3:3" ht="14.25" customHeight="1" x14ac:dyDescent="0.2">
      <c r="C138" s="1"/>
    </row>
    <row r="139" spans="3:3" ht="14.25" customHeight="1" x14ac:dyDescent="0.2">
      <c r="C139" s="1"/>
    </row>
    <row r="140" spans="3:3" ht="14.25" customHeight="1" x14ac:dyDescent="0.2">
      <c r="C140" s="1"/>
    </row>
    <row r="141" spans="3:3" ht="14.25" customHeight="1" x14ac:dyDescent="0.2">
      <c r="C141" s="1"/>
    </row>
    <row r="142" spans="3:3" ht="14.25" customHeight="1" x14ac:dyDescent="0.2">
      <c r="C142" s="1"/>
    </row>
    <row r="143" spans="3:3" ht="14.25" customHeight="1" x14ac:dyDescent="0.2">
      <c r="C143" s="1"/>
    </row>
    <row r="144" spans="3:3" ht="14.25" customHeight="1" x14ac:dyDescent="0.2">
      <c r="C144" s="1"/>
    </row>
    <row r="145" spans="3:3" ht="14.25" customHeight="1" x14ac:dyDescent="0.2">
      <c r="C145" s="1"/>
    </row>
    <row r="146" spans="3:3" ht="14.25" customHeight="1" x14ac:dyDescent="0.2">
      <c r="C146" s="1"/>
    </row>
    <row r="147" spans="3:3" ht="14.25" customHeight="1" x14ac:dyDescent="0.2">
      <c r="C147" s="1"/>
    </row>
    <row r="148" spans="3:3" ht="14.25" customHeight="1" x14ac:dyDescent="0.2">
      <c r="C148" s="1"/>
    </row>
    <row r="149" spans="3:3" ht="14.25" customHeight="1" x14ac:dyDescent="0.2">
      <c r="C149" s="1"/>
    </row>
    <row r="150" spans="3:3" ht="14.25" customHeight="1" x14ac:dyDescent="0.2">
      <c r="C150" s="1"/>
    </row>
    <row r="151" spans="3:3" ht="14.25" customHeight="1" x14ac:dyDescent="0.2">
      <c r="C151" s="1"/>
    </row>
    <row r="152" spans="3:3" ht="14.25" customHeight="1" x14ac:dyDescent="0.2">
      <c r="C152" s="1"/>
    </row>
    <row r="153" spans="3:3" ht="14.25" customHeight="1" x14ac:dyDescent="0.2">
      <c r="C153" s="1"/>
    </row>
    <row r="154" spans="3:3" ht="14.25" customHeight="1" x14ac:dyDescent="0.2">
      <c r="C154" s="1"/>
    </row>
    <row r="155" spans="3:3" ht="14.25" customHeight="1" x14ac:dyDescent="0.2">
      <c r="C155" s="1"/>
    </row>
    <row r="156" spans="3:3" ht="14.25" customHeight="1" x14ac:dyDescent="0.2">
      <c r="C156" s="1"/>
    </row>
    <row r="157" spans="3:3" ht="14.25" customHeight="1" x14ac:dyDescent="0.2">
      <c r="C157" s="1"/>
    </row>
    <row r="158" spans="3:3" ht="14.25" customHeight="1" x14ac:dyDescent="0.2">
      <c r="C158" s="1"/>
    </row>
    <row r="159" spans="3:3" ht="14.25" customHeight="1" x14ac:dyDescent="0.2">
      <c r="C159" s="1"/>
    </row>
    <row r="160" spans="3:3" ht="14.25" customHeight="1" x14ac:dyDescent="0.2">
      <c r="C160" s="1"/>
    </row>
    <row r="161" spans="3:3" ht="14.25" customHeight="1" x14ac:dyDescent="0.2">
      <c r="C161" s="1"/>
    </row>
    <row r="162" spans="3:3" ht="14.25" customHeight="1" x14ac:dyDescent="0.2">
      <c r="C162" s="1"/>
    </row>
    <row r="163" spans="3:3" ht="14.25" customHeight="1" x14ac:dyDescent="0.2">
      <c r="C163" s="1"/>
    </row>
    <row r="164" spans="3:3" ht="14.25" customHeight="1" x14ac:dyDescent="0.2">
      <c r="C164" s="1"/>
    </row>
    <row r="165" spans="3:3" ht="14.25" customHeight="1" x14ac:dyDescent="0.2">
      <c r="C165" s="1"/>
    </row>
    <row r="166" spans="3:3" ht="14.25" customHeight="1" x14ac:dyDescent="0.2">
      <c r="C166" s="1"/>
    </row>
    <row r="167" spans="3:3" ht="14.25" customHeight="1" x14ac:dyDescent="0.2">
      <c r="C167" s="1"/>
    </row>
    <row r="168" spans="3:3" ht="14.25" customHeight="1" x14ac:dyDescent="0.2">
      <c r="C168" s="1"/>
    </row>
    <row r="169" spans="3:3" ht="14.25" customHeight="1" x14ac:dyDescent="0.2">
      <c r="C169" s="1"/>
    </row>
    <row r="170" spans="3:3" ht="14.25" customHeight="1" x14ac:dyDescent="0.2">
      <c r="C170" s="1"/>
    </row>
    <row r="171" spans="3:3" ht="14.25" customHeight="1" x14ac:dyDescent="0.2">
      <c r="C171" s="1"/>
    </row>
    <row r="172" spans="3:3" ht="14.25" customHeight="1" x14ac:dyDescent="0.2">
      <c r="C172" s="1"/>
    </row>
    <row r="173" spans="3:3" ht="14.25" customHeight="1" x14ac:dyDescent="0.2">
      <c r="C173" s="1"/>
    </row>
    <row r="174" spans="3:3" ht="14.25" customHeight="1" x14ac:dyDescent="0.2">
      <c r="C174" s="1"/>
    </row>
    <row r="175" spans="3:3" ht="14.25" customHeight="1" x14ac:dyDescent="0.2">
      <c r="C175" s="1"/>
    </row>
    <row r="176" spans="3:3" ht="14.25" customHeight="1" x14ac:dyDescent="0.2">
      <c r="C176" s="1"/>
    </row>
    <row r="177" spans="3:3" ht="14.25" customHeight="1" x14ac:dyDescent="0.2">
      <c r="C177" s="1"/>
    </row>
    <row r="178" spans="3:3" ht="14.25" customHeight="1" x14ac:dyDescent="0.2">
      <c r="C178" s="1"/>
    </row>
    <row r="179" spans="3:3" ht="14.25" customHeight="1" x14ac:dyDescent="0.2">
      <c r="C179" s="1"/>
    </row>
    <row r="180" spans="3:3" ht="14.25" customHeight="1" x14ac:dyDescent="0.2">
      <c r="C180" s="1"/>
    </row>
    <row r="181" spans="3:3" ht="14.25" customHeight="1" x14ac:dyDescent="0.2">
      <c r="C181" s="1"/>
    </row>
    <row r="182" spans="3:3" ht="14.25" customHeight="1" x14ac:dyDescent="0.2">
      <c r="C182" s="1"/>
    </row>
    <row r="183" spans="3:3" ht="14.25" customHeight="1" x14ac:dyDescent="0.2">
      <c r="C183" s="1"/>
    </row>
    <row r="184" spans="3:3" ht="14.25" customHeight="1" x14ac:dyDescent="0.2">
      <c r="C184" s="1"/>
    </row>
    <row r="185" spans="3:3" ht="14.25" customHeight="1" x14ac:dyDescent="0.2">
      <c r="C185" s="1"/>
    </row>
    <row r="186" spans="3:3" ht="14.25" customHeight="1" x14ac:dyDescent="0.2">
      <c r="C186" s="1"/>
    </row>
    <row r="187" spans="3:3" ht="14.25" customHeight="1" x14ac:dyDescent="0.2">
      <c r="C187" s="1"/>
    </row>
    <row r="188" spans="3:3" ht="14.25" customHeight="1" x14ac:dyDescent="0.2">
      <c r="C188" s="1"/>
    </row>
    <row r="189" spans="3:3" ht="14.25" customHeight="1" x14ac:dyDescent="0.2">
      <c r="C189" s="1"/>
    </row>
    <row r="190" spans="3:3" ht="14.25" customHeight="1" x14ac:dyDescent="0.2">
      <c r="C190" s="1"/>
    </row>
    <row r="191" spans="3:3" ht="14.25" customHeight="1" x14ac:dyDescent="0.2">
      <c r="C191" s="1"/>
    </row>
    <row r="192" spans="3:3" ht="14.25" customHeight="1" x14ac:dyDescent="0.2">
      <c r="C192" s="1"/>
    </row>
    <row r="193" spans="3:3" ht="14.25" customHeight="1" x14ac:dyDescent="0.2">
      <c r="C193" s="1"/>
    </row>
    <row r="194" spans="3:3" ht="14.25" customHeight="1" x14ac:dyDescent="0.2">
      <c r="C194" s="1"/>
    </row>
    <row r="195" spans="3:3" ht="14.25" customHeight="1" x14ac:dyDescent="0.2">
      <c r="C195" s="1"/>
    </row>
    <row r="196" spans="3:3" ht="14.25" customHeight="1" x14ac:dyDescent="0.2">
      <c r="C196" s="1"/>
    </row>
    <row r="197" spans="3:3" ht="14.25" customHeight="1" x14ac:dyDescent="0.2">
      <c r="C197" s="1"/>
    </row>
    <row r="198" spans="3:3" ht="14.25" customHeight="1" x14ac:dyDescent="0.2">
      <c r="C198" s="1"/>
    </row>
    <row r="199" spans="3:3" ht="14.25" customHeight="1" x14ac:dyDescent="0.2">
      <c r="C199" s="1"/>
    </row>
    <row r="200" spans="3:3" ht="14.25" customHeight="1" x14ac:dyDescent="0.2">
      <c r="C200" s="1"/>
    </row>
    <row r="201" spans="3:3" ht="14.25" customHeight="1" x14ac:dyDescent="0.2">
      <c r="C201" s="1"/>
    </row>
    <row r="202" spans="3:3" ht="14.25" customHeight="1" x14ac:dyDescent="0.2">
      <c r="C202" s="1"/>
    </row>
    <row r="203" spans="3:3" ht="14.25" customHeight="1" x14ac:dyDescent="0.2">
      <c r="C203" s="1"/>
    </row>
    <row r="204" spans="3:3" ht="14.25" customHeight="1" x14ac:dyDescent="0.2">
      <c r="C204" s="1"/>
    </row>
    <row r="205" spans="3:3" ht="14.25" customHeight="1" x14ac:dyDescent="0.2">
      <c r="C205" s="1"/>
    </row>
    <row r="206" spans="3:3" ht="14.25" customHeight="1" x14ac:dyDescent="0.2">
      <c r="C206" s="1"/>
    </row>
    <row r="207" spans="3:3" ht="14.25" customHeight="1" x14ac:dyDescent="0.2">
      <c r="C207" s="1"/>
    </row>
    <row r="208" spans="3:3" ht="14.25" customHeight="1" x14ac:dyDescent="0.2">
      <c r="C208" s="1"/>
    </row>
    <row r="209" spans="3:3" ht="14.25" customHeight="1" x14ac:dyDescent="0.2">
      <c r="C209" s="1"/>
    </row>
    <row r="210" spans="3:3" ht="14.25" customHeight="1" x14ac:dyDescent="0.2">
      <c r="C210" s="1"/>
    </row>
    <row r="211" spans="3:3" ht="14.25" customHeight="1" x14ac:dyDescent="0.2">
      <c r="C211" s="1"/>
    </row>
    <row r="212" spans="3:3" ht="14.25" customHeight="1" x14ac:dyDescent="0.2">
      <c r="C212" s="1"/>
    </row>
    <row r="213" spans="3:3" ht="14.25" customHeight="1" x14ac:dyDescent="0.2">
      <c r="C213" s="1"/>
    </row>
    <row r="214" spans="3:3" ht="14.25" customHeight="1" x14ac:dyDescent="0.2">
      <c r="C214" s="1"/>
    </row>
    <row r="215" spans="3:3" ht="14.25" customHeight="1" x14ac:dyDescent="0.2">
      <c r="C215" s="1"/>
    </row>
    <row r="216" spans="3:3" ht="14.25" customHeight="1" x14ac:dyDescent="0.2">
      <c r="C216" s="1"/>
    </row>
    <row r="217" spans="3:3" ht="14.25" customHeight="1" x14ac:dyDescent="0.2">
      <c r="C217" s="1"/>
    </row>
    <row r="218" spans="3:3" ht="14.25" customHeight="1" x14ac:dyDescent="0.2">
      <c r="C218" s="1"/>
    </row>
    <row r="219" spans="3:3" ht="14.25" customHeight="1" x14ac:dyDescent="0.2">
      <c r="C219" s="1"/>
    </row>
    <row r="220" spans="3:3" ht="14.25" customHeight="1" x14ac:dyDescent="0.2">
      <c r="C220" s="1"/>
    </row>
    <row r="221" spans="3:3" ht="14.25" customHeight="1" x14ac:dyDescent="0.2">
      <c r="C221" s="1"/>
    </row>
    <row r="222" spans="3:3" ht="14.25" customHeight="1" x14ac:dyDescent="0.2">
      <c r="C222" s="1"/>
    </row>
    <row r="223" spans="3:3" ht="14.25" customHeight="1" x14ac:dyDescent="0.2">
      <c r="C223" s="1"/>
    </row>
    <row r="224" spans="3:3" ht="14.25" customHeight="1" x14ac:dyDescent="0.2">
      <c r="C224" s="1"/>
    </row>
    <row r="225" spans="3:3" ht="14.25" customHeight="1" x14ac:dyDescent="0.2">
      <c r="C225" s="1"/>
    </row>
    <row r="226" spans="3:3" ht="14.25" customHeight="1" x14ac:dyDescent="0.2">
      <c r="C226" s="1"/>
    </row>
    <row r="227" spans="3:3" ht="14.25" customHeight="1" x14ac:dyDescent="0.2">
      <c r="C227" s="1"/>
    </row>
    <row r="228" spans="3:3" ht="14.25" customHeight="1" x14ac:dyDescent="0.2">
      <c r="C228" s="1"/>
    </row>
    <row r="229" spans="3:3" ht="14.25" customHeight="1" x14ac:dyDescent="0.2">
      <c r="C229" s="1"/>
    </row>
    <row r="230" spans="3:3" ht="14.25" customHeight="1" x14ac:dyDescent="0.2">
      <c r="C230" s="1"/>
    </row>
    <row r="231" spans="3:3" ht="14.25" customHeight="1" x14ac:dyDescent="0.2">
      <c r="C231" s="1"/>
    </row>
    <row r="232" spans="3:3" ht="14.25" customHeight="1" x14ac:dyDescent="0.2">
      <c r="C232" s="1"/>
    </row>
    <row r="233" spans="3:3" ht="14.25" customHeight="1" x14ac:dyDescent="0.2">
      <c r="C233" s="1"/>
    </row>
    <row r="234" spans="3:3" ht="14.25" customHeight="1" x14ac:dyDescent="0.2">
      <c r="C234" s="1"/>
    </row>
    <row r="235" spans="3:3" ht="14.25" customHeight="1" x14ac:dyDescent="0.2">
      <c r="C235" s="1"/>
    </row>
    <row r="236" spans="3:3" ht="14.25" customHeight="1" x14ac:dyDescent="0.2">
      <c r="C236" s="1"/>
    </row>
    <row r="237" spans="3:3" ht="14.25" customHeight="1" x14ac:dyDescent="0.2">
      <c r="C237" s="1"/>
    </row>
    <row r="238" spans="3:3" ht="14.25" customHeight="1" x14ac:dyDescent="0.2">
      <c r="C238" s="1"/>
    </row>
    <row r="239" spans="3:3" ht="14.25" customHeight="1" x14ac:dyDescent="0.2">
      <c r="C239" s="1"/>
    </row>
    <row r="240" spans="3:3" ht="14.25" customHeight="1" x14ac:dyDescent="0.2">
      <c r="C240" s="1"/>
    </row>
    <row r="241" spans="3:3" ht="14.25" customHeight="1" x14ac:dyDescent="0.2">
      <c r="C241" s="1"/>
    </row>
    <row r="242" spans="3:3" ht="14.25" customHeight="1" x14ac:dyDescent="0.2">
      <c r="C242" s="1"/>
    </row>
    <row r="243" spans="3:3" ht="14.25" customHeight="1" x14ac:dyDescent="0.2">
      <c r="C243" s="1"/>
    </row>
    <row r="244" spans="3:3" ht="14.25" customHeight="1" x14ac:dyDescent="0.2">
      <c r="C244" s="1"/>
    </row>
    <row r="245" spans="3:3" ht="14.25" customHeight="1" x14ac:dyDescent="0.2">
      <c r="C245" s="1"/>
    </row>
    <row r="246" spans="3:3" ht="14.25" customHeight="1" x14ac:dyDescent="0.2">
      <c r="C246" s="1"/>
    </row>
    <row r="247" spans="3:3" ht="14.25" customHeight="1" x14ac:dyDescent="0.2">
      <c r="C247" s="1"/>
    </row>
    <row r="248" spans="3:3" ht="14.25" customHeight="1" x14ac:dyDescent="0.2">
      <c r="C248" s="1"/>
    </row>
    <row r="249" spans="3:3" ht="14.25" customHeight="1" x14ac:dyDescent="0.2">
      <c r="C249" s="1"/>
    </row>
    <row r="250" spans="3:3" ht="14.25" customHeight="1" x14ac:dyDescent="0.2">
      <c r="C250" s="1"/>
    </row>
    <row r="251" spans="3:3" ht="14.25" customHeight="1" x14ac:dyDescent="0.2">
      <c r="C251" s="1"/>
    </row>
    <row r="252" spans="3:3" ht="14.25" customHeight="1" x14ac:dyDescent="0.2">
      <c r="C252" s="1"/>
    </row>
    <row r="253" spans="3:3" ht="14.25" customHeight="1" x14ac:dyDescent="0.2">
      <c r="C253" s="1"/>
    </row>
    <row r="254" spans="3:3" ht="14.25" customHeight="1" x14ac:dyDescent="0.2">
      <c r="C254" s="1"/>
    </row>
    <row r="255" spans="3:3" ht="14.25" customHeight="1" x14ac:dyDescent="0.2">
      <c r="C255" s="1"/>
    </row>
    <row r="256" spans="3:3" ht="14.25" customHeight="1" x14ac:dyDescent="0.2">
      <c r="C256" s="1"/>
    </row>
    <row r="257" spans="3:3" ht="14.25" customHeight="1" x14ac:dyDescent="0.2">
      <c r="C257" s="1"/>
    </row>
    <row r="258" spans="3:3" ht="14.25" customHeight="1" x14ac:dyDescent="0.2">
      <c r="C258" s="1"/>
    </row>
    <row r="259" spans="3:3" ht="14.25" customHeight="1" x14ac:dyDescent="0.2">
      <c r="C259" s="1"/>
    </row>
    <row r="260" spans="3:3" ht="14.25" customHeight="1" x14ac:dyDescent="0.2">
      <c r="C260" s="1"/>
    </row>
    <row r="261" spans="3:3" ht="14.25" customHeight="1" x14ac:dyDescent="0.2">
      <c r="C261" s="1"/>
    </row>
    <row r="262" spans="3:3" ht="14.25" customHeight="1" x14ac:dyDescent="0.2">
      <c r="C262" s="1"/>
    </row>
    <row r="263" spans="3:3" ht="14.25" customHeight="1" x14ac:dyDescent="0.2">
      <c r="C263" s="1"/>
    </row>
    <row r="264" spans="3:3" ht="14.25" customHeight="1" x14ac:dyDescent="0.2">
      <c r="C264" s="1"/>
    </row>
    <row r="265" spans="3:3" ht="14.25" customHeight="1" x14ac:dyDescent="0.2">
      <c r="C265" s="1"/>
    </row>
    <row r="266" spans="3:3" ht="14.25" customHeight="1" x14ac:dyDescent="0.2">
      <c r="C266" s="1"/>
    </row>
    <row r="267" spans="3:3" ht="14.25" customHeight="1" x14ac:dyDescent="0.2">
      <c r="C267" s="1"/>
    </row>
    <row r="268" spans="3:3" ht="14.25" customHeight="1" x14ac:dyDescent="0.2">
      <c r="C268" s="1"/>
    </row>
    <row r="269" spans="3:3" ht="14.25" customHeight="1" x14ac:dyDescent="0.2">
      <c r="C269" s="1"/>
    </row>
    <row r="270" spans="3:3" ht="14.25" customHeight="1" x14ac:dyDescent="0.2">
      <c r="C270" s="1"/>
    </row>
    <row r="271" spans="3:3" ht="14.25" customHeight="1" x14ac:dyDescent="0.2">
      <c r="C271" s="1"/>
    </row>
    <row r="272" spans="3:3" ht="14.25" customHeight="1" x14ac:dyDescent="0.2">
      <c r="C272" s="1"/>
    </row>
    <row r="273" spans="3:3" ht="14.25" customHeight="1" x14ac:dyDescent="0.2">
      <c r="C273" s="1"/>
    </row>
    <row r="274" spans="3:3" ht="14.25" customHeight="1" x14ac:dyDescent="0.2">
      <c r="C274" s="1"/>
    </row>
    <row r="275" spans="3:3" ht="14.25" customHeight="1" x14ac:dyDescent="0.2">
      <c r="C275" s="1"/>
    </row>
    <row r="276" spans="3:3" ht="14.25" customHeight="1" x14ac:dyDescent="0.2">
      <c r="C276" s="1"/>
    </row>
    <row r="277" spans="3:3" ht="14.25" customHeight="1" x14ac:dyDescent="0.2">
      <c r="C277" s="1"/>
    </row>
    <row r="278" spans="3:3" ht="14.25" customHeight="1" x14ac:dyDescent="0.2">
      <c r="C278" s="1"/>
    </row>
    <row r="279" spans="3:3" ht="14.25" customHeight="1" x14ac:dyDescent="0.2">
      <c r="C279" s="1"/>
    </row>
    <row r="280" spans="3:3" ht="14.25" customHeight="1" x14ac:dyDescent="0.2">
      <c r="C280" s="1"/>
    </row>
    <row r="281" spans="3:3" ht="14.25" customHeight="1" x14ac:dyDescent="0.2">
      <c r="C281" s="1"/>
    </row>
    <row r="282" spans="3:3" ht="14.25" customHeight="1" x14ac:dyDescent="0.2">
      <c r="C282" s="1"/>
    </row>
    <row r="283" spans="3:3" ht="14.25" customHeight="1" x14ac:dyDescent="0.2">
      <c r="C283" s="1"/>
    </row>
    <row r="284" spans="3:3" ht="14.25" customHeight="1" x14ac:dyDescent="0.2">
      <c r="C284" s="1"/>
    </row>
    <row r="285" spans="3:3" ht="14.25" customHeight="1" x14ac:dyDescent="0.2">
      <c r="C285" s="1"/>
    </row>
    <row r="286" spans="3:3" ht="14.25" customHeight="1" x14ac:dyDescent="0.2">
      <c r="C286" s="1"/>
    </row>
    <row r="287" spans="3:3" ht="14.25" customHeight="1" x14ac:dyDescent="0.2">
      <c r="C287" s="1"/>
    </row>
    <row r="288" spans="3:3" ht="14.25" customHeight="1" x14ac:dyDescent="0.2">
      <c r="C288" s="1"/>
    </row>
    <row r="289" spans="3:3" ht="14.25" customHeight="1" x14ac:dyDescent="0.2">
      <c r="C289" s="1"/>
    </row>
    <row r="290" spans="3:3" ht="14.25" customHeight="1" x14ac:dyDescent="0.2">
      <c r="C290" s="1"/>
    </row>
    <row r="291" spans="3:3" ht="14.25" customHeight="1" x14ac:dyDescent="0.2">
      <c r="C291" s="1"/>
    </row>
    <row r="292" spans="3:3" ht="14.25" customHeight="1" x14ac:dyDescent="0.2">
      <c r="C292" s="1"/>
    </row>
    <row r="293" spans="3:3" ht="14.25" customHeight="1" x14ac:dyDescent="0.2">
      <c r="C293" s="1"/>
    </row>
    <row r="294" spans="3:3" ht="14.25" customHeight="1" x14ac:dyDescent="0.2">
      <c r="C294" s="1"/>
    </row>
    <row r="295" spans="3:3" ht="14.25" customHeight="1" x14ac:dyDescent="0.2">
      <c r="C295" s="1"/>
    </row>
    <row r="296" spans="3:3" ht="14.25" customHeight="1" x14ac:dyDescent="0.2">
      <c r="C296" s="1"/>
    </row>
    <row r="297" spans="3:3" ht="14.25" customHeight="1" x14ac:dyDescent="0.2">
      <c r="C297" s="1"/>
    </row>
    <row r="298" spans="3:3" ht="14.25" customHeight="1" x14ac:dyDescent="0.2">
      <c r="C298" s="1"/>
    </row>
    <row r="299" spans="3:3" ht="14.25" customHeight="1" x14ac:dyDescent="0.2">
      <c r="C299" s="1"/>
    </row>
    <row r="300" spans="3:3" ht="14.25" customHeight="1" x14ac:dyDescent="0.2">
      <c r="C300" s="1"/>
    </row>
    <row r="301" spans="3:3" ht="14.25" customHeight="1" x14ac:dyDescent="0.2">
      <c r="C301" s="1"/>
    </row>
    <row r="302" spans="3:3" ht="14.25" customHeight="1" x14ac:dyDescent="0.2">
      <c r="C302" s="1"/>
    </row>
    <row r="303" spans="3:3" ht="14.25" customHeight="1" x14ac:dyDescent="0.2">
      <c r="C303" s="1"/>
    </row>
    <row r="304" spans="3:3" ht="14.25" customHeight="1" x14ac:dyDescent="0.2">
      <c r="C304" s="1"/>
    </row>
    <row r="305" spans="3:3" ht="14.25" customHeight="1" x14ac:dyDescent="0.2">
      <c r="C305" s="1"/>
    </row>
    <row r="306" spans="3:3" ht="14.25" customHeight="1" x14ac:dyDescent="0.2">
      <c r="C306" s="1"/>
    </row>
    <row r="307" spans="3:3" ht="14.25" customHeight="1" x14ac:dyDescent="0.2">
      <c r="C307" s="1"/>
    </row>
    <row r="308" spans="3:3" ht="14.25" customHeight="1" x14ac:dyDescent="0.2">
      <c r="C308" s="1"/>
    </row>
    <row r="309" spans="3:3" ht="14.25" customHeight="1" x14ac:dyDescent="0.2">
      <c r="C309" s="1"/>
    </row>
    <row r="310" spans="3:3" ht="14.25" customHeight="1" x14ac:dyDescent="0.2">
      <c r="C310" s="1"/>
    </row>
    <row r="311" spans="3:3" ht="14.25" customHeight="1" x14ac:dyDescent="0.2">
      <c r="C311" s="1"/>
    </row>
    <row r="312" spans="3:3" ht="14.25" customHeight="1" x14ac:dyDescent="0.2">
      <c r="C312" s="1"/>
    </row>
    <row r="313" spans="3:3" ht="14.25" customHeight="1" x14ac:dyDescent="0.2">
      <c r="C313" s="1"/>
    </row>
    <row r="314" spans="3:3" ht="14.25" customHeight="1" x14ac:dyDescent="0.2">
      <c r="C314" s="1"/>
    </row>
    <row r="315" spans="3:3" ht="14.25" customHeight="1" x14ac:dyDescent="0.2">
      <c r="C315" s="1"/>
    </row>
    <row r="316" spans="3:3" ht="14.25" customHeight="1" x14ac:dyDescent="0.2">
      <c r="C316" s="1"/>
    </row>
    <row r="317" spans="3:3" ht="14.25" customHeight="1" x14ac:dyDescent="0.2">
      <c r="C317" s="1"/>
    </row>
    <row r="318" spans="3:3" ht="14.25" customHeight="1" x14ac:dyDescent="0.2">
      <c r="C318" s="1"/>
    </row>
    <row r="319" spans="3:3" ht="14.25" customHeight="1" x14ac:dyDescent="0.2">
      <c r="C319" s="1"/>
    </row>
    <row r="320" spans="3:3" ht="14.25" customHeight="1" x14ac:dyDescent="0.2">
      <c r="C320" s="1"/>
    </row>
    <row r="321" spans="3:3" ht="14.25" customHeight="1" x14ac:dyDescent="0.2">
      <c r="C321" s="1"/>
    </row>
    <row r="322" spans="3:3" ht="14.25" customHeight="1" x14ac:dyDescent="0.2">
      <c r="C322" s="1"/>
    </row>
    <row r="323" spans="3:3" ht="14.25" customHeight="1" x14ac:dyDescent="0.2">
      <c r="C323" s="1"/>
    </row>
    <row r="324" spans="3:3" ht="14.25" customHeight="1" x14ac:dyDescent="0.2">
      <c r="C324" s="1"/>
    </row>
    <row r="325" spans="3:3" ht="14.25" customHeight="1" x14ac:dyDescent="0.2">
      <c r="C325" s="1"/>
    </row>
    <row r="326" spans="3:3" ht="14.25" customHeight="1" x14ac:dyDescent="0.2">
      <c r="C326" s="1"/>
    </row>
    <row r="327" spans="3:3" ht="14.25" customHeight="1" x14ac:dyDescent="0.2">
      <c r="C327" s="1"/>
    </row>
    <row r="328" spans="3:3" ht="14.25" customHeight="1" x14ac:dyDescent="0.2">
      <c r="C328" s="1"/>
    </row>
    <row r="329" spans="3:3" ht="14.25" customHeight="1" x14ac:dyDescent="0.2">
      <c r="C329" s="1"/>
    </row>
    <row r="330" spans="3:3" ht="14.25" customHeight="1" x14ac:dyDescent="0.2">
      <c r="C330" s="1"/>
    </row>
    <row r="331" spans="3:3" ht="14.25" customHeight="1" x14ac:dyDescent="0.2">
      <c r="C331" s="1"/>
    </row>
    <row r="332" spans="3:3" ht="14.25" customHeight="1" x14ac:dyDescent="0.2">
      <c r="C332" s="1"/>
    </row>
    <row r="333" spans="3:3" ht="14.25" customHeight="1" x14ac:dyDescent="0.2">
      <c r="C333" s="1"/>
    </row>
    <row r="334" spans="3:3" ht="14.25" customHeight="1" x14ac:dyDescent="0.2">
      <c r="C334" s="1"/>
    </row>
    <row r="335" spans="3:3" ht="14.25" customHeight="1" x14ac:dyDescent="0.2">
      <c r="C335" s="1"/>
    </row>
    <row r="336" spans="3:3" ht="14.25" customHeight="1" x14ac:dyDescent="0.2">
      <c r="C336" s="1"/>
    </row>
    <row r="337" spans="3:3" ht="14.25" customHeight="1" x14ac:dyDescent="0.2">
      <c r="C337" s="1"/>
    </row>
    <row r="338" spans="3:3" ht="14.25" customHeight="1" x14ac:dyDescent="0.2">
      <c r="C338" s="1"/>
    </row>
    <row r="339" spans="3:3" ht="14.25" customHeight="1" x14ac:dyDescent="0.2">
      <c r="C339" s="1"/>
    </row>
    <row r="340" spans="3:3" ht="14.25" customHeight="1" x14ac:dyDescent="0.2">
      <c r="C340" s="1"/>
    </row>
    <row r="341" spans="3:3" ht="14.25" customHeight="1" x14ac:dyDescent="0.2">
      <c r="C341" s="1"/>
    </row>
    <row r="342" spans="3:3" ht="14.25" customHeight="1" x14ac:dyDescent="0.2">
      <c r="C342" s="1"/>
    </row>
    <row r="343" spans="3:3" ht="14.25" customHeight="1" x14ac:dyDescent="0.2">
      <c r="C343" s="1"/>
    </row>
    <row r="344" spans="3:3" ht="14.25" customHeight="1" x14ac:dyDescent="0.2">
      <c r="C344" s="1"/>
    </row>
    <row r="345" spans="3:3" ht="14.25" customHeight="1" x14ac:dyDescent="0.2">
      <c r="C345" s="1"/>
    </row>
    <row r="346" spans="3:3" ht="14.25" customHeight="1" x14ac:dyDescent="0.2">
      <c r="C346" s="1"/>
    </row>
    <row r="347" spans="3:3" ht="14.25" customHeight="1" x14ac:dyDescent="0.2">
      <c r="C347" s="1"/>
    </row>
    <row r="348" spans="3:3" ht="14.25" customHeight="1" x14ac:dyDescent="0.2">
      <c r="C348" s="1"/>
    </row>
    <row r="349" spans="3:3" ht="14.25" customHeight="1" x14ac:dyDescent="0.2">
      <c r="C349" s="1"/>
    </row>
    <row r="350" spans="3:3" ht="14.25" customHeight="1" x14ac:dyDescent="0.2">
      <c r="C350" s="1"/>
    </row>
    <row r="351" spans="3:3" ht="14.25" customHeight="1" x14ac:dyDescent="0.2">
      <c r="C351" s="1"/>
    </row>
    <row r="352" spans="3:3" ht="14.25" customHeight="1" x14ac:dyDescent="0.2">
      <c r="C352" s="1"/>
    </row>
    <row r="353" spans="3:3" ht="14.25" customHeight="1" x14ac:dyDescent="0.2">
      <c r="C353" s="1"/>
    </row>
    <row r="354" spans="3:3" ht="14.25" customHeight="1" x14ac:dyDescent="0.2">
      <c r="C354" s="1"/>
    </row>
    <row r="355" spans="3:3" ht="14.25" customHeight="1" x14ac:dyDescent="0.2">
      <c r="C355" s="1"/>
    </row>
    <row r="356" spans="3:3" ht="14.25" customHeight="1" x14ac:dyDescent="0.2">
      <c r="C356" s="1"/>
    </row>
    <row r="357" spans="3:3" ht="14.25" customHeight="1" x14ac:dyDescent="0.2">
      <c r="C357" s="1"/>
    </row>
    <row r="358" spans="3:3" ht="14.25" customHeight="1" x14ac:dyDescent="0.2">
      <c r="C358" s="1"/>
    </row>
    <row r="359" spans="3:3" ht="14.25" customHeight="1" x14ac:dyDescent="0.2">
      <c r="C359" s="1"/>
    </row>
    <row r="360" spans="3:3" ht="14.25" customHeight="1" x14ac:dyDescent="0.2">
      <c r="C360" s="1"/>
    </row>
    <row r="361" spans="3:3" ht="14.25" customHeight="1" x14ac:dyDescent="0.2">
      <c r="C361" s="1"/>
    </row>
    <row r="362" spans="3:3" ht="14.25" customHeight="1" x14ac:dyDescent="0.2">
      <c r="C362" s="1"/>
    </row>
    <row r="363" spans="3:3" ht="14.25" customHeight="1" x14ac:dyDescent="0.2">
      <c r="C363" s="1"/>
    </row>
    <row r="364" spans="3:3" ht="14.25" customHeight="1" x14ac:dyDescent="0.2">
      <c r="C364" s="1"/>
    </row>
    <row r="365" spans="3:3" ht="14.25" customHeight="1" x14ac:dyDescent="0.2">
      <c r="C365" s="1"/>
    </row>
    <row r="366" spans="3:3" ht="14.25" customHeight="1" x14ac:dyDescent="0.2">
      <c r="C366" s="1"/>
    </row>
    <row r="367" spans="3:3" ht="14.25" customHeight="1" x14ac:dyDescent="0.2">
      <c r="C367" s="1"/>
    </row>
    <row r="368" spans="3:3" ht="14.25" customHeight="1" x14ac:dyDescent="0.2">
      <c r="C368" s="1"/>
    </row>
    <row r="369" spans="3:3" ht="14.25" customHeight="1" x14ac:dyDescent="0.2">
      <c r="C369" s="1"/>
    </row>
    <row r="370" spans="3:3" ht="14.25" customHeight="1" x14ac:dyDescent="0.2">
      <c r="C370" s="1"/>
    </row>
    <row r="371" spans="3:3" ht="14.25" customHeight="1" x14ac:dyDescent="0.2">
      <c r="C371" s="1"/>
    </row>
    <row r="372" spans="3:3" ht="14.25" customHeight="1" x14ac:dyDescent="0.2">
      <c r="C372" s="1"/>
    </row>
    <row r="373" spans="3:3" ht="14.25" customHeight="1" x14ac:dyDescent="0.2">
      <c r="C373" s="1"/>
    </row>
    <row r="374" spans="3:3" ht="14.25" customHeight="1" x14ac:dyDescent="0.2">
      <c r="C374" s="1"/>
    </row>
    <row r="375" spans="3:3" ht="14.25" customHeight="1" x14ac:dyDescent="0.2">
      <c r="C375" s="1"/>
    </row>
    <row r="376" spans="3:3" ht="14.25" customHeight="1" x14ac:dyDescent="0.2">
      <c r="C376" s="1"/>
    </row>
    <row r="377" spans="3:3" ht="14.25" customHeight="1" x14ac:dyDescent="0.2">
      <c r="C377" s="1"/>
    </row>
    <row r="378" spans="3:3" ht="14.25" customHeight="1" x14ac:dyDescent="0.2">
      <c r="C378" s="1"/>
    </row>
    <row r="379" spans="3:3" ht="14.25" customHeight="1" x14ac:dyDescent="0.2">
      <c r="C379" s="1"/>
    </row>
    <row r="380" spans="3:3" ht="14.25" customHeight="1" x14ac:dyDescent="0.2">
      <c r="C380" s="1"/>
    </row>
    <row r="381" spans="3:3" ht="14.25" customHeight="1" x14ac:dyDescent="0.2">
      <c r="C381" s="1"/>
    </row>
    <row r="382" spans="3:3" ht="14.25" customHeight="1" x14ac:dyDescent="0.2">
      <c r="C382" s="1"/>
    </row>
    <row r="383" spans="3:3" ht="14.25" customHeight="1" x14ac:dyDescent="0.2">
      <c r="C383" s="1"/>
    </row>
    <row r="384" spans="3:3" ht="14.25" customHeight="1" x14ac:dyDescent="0.2">
      <c r="C384" s="1"/>
    </row>
    <row r="385" spans="3:3" ht="14.25" customHeight="1" x14ac:dyDescent="0.2">
      <c r="C385" s="1"/>
    </row>
    <row r="386" spans="3:3" ht="14.25" customHeight="1" x14ac:dyDescent="0.2">
      <c r="C386" s="1"/>
    </row>
    <row r="387" spans="3:3" ht="14.25" customHeight="1" x14ac:dyDescent="0.2">
      <c r="C387" s="1"/>
    </row>
    <row r="388" spans="3:3" ht="14.25" customHeight="1" x14ac:dyDescent="0.2">
      <c r="C388" s="1"/>
    </row>
    <row r="389" spans="3:3" ht="14.25" customHeight="1" x14ac:dyDescent="0.2">
      <c r="C389" s="1"/>
    </row>
    <row r="390" spans="3:3" ht="14.25" customHeight="1" x14ac:dyDescent="0.2">
      <c r="C390" s="1"/>
    </row>
    <row r="391" spans="3:3" ht="14.25" customHeight="1" x14ac:dyDescent="0.2">
      <c r="C391" s="1"/>
    </row>
    <row r="392" spans="3:3" ht="14.25" customHeight="1" x14ac:dyDescent="0.2">
      <c r="C392" s="1"/>
    </row>
    <row r="393" spans="3:3" ht="14.25" customHeight="1" x14ac:dyDescent="0.2">
      <c r="C393" s="1"/>
    </row>
    <row r="394" spans="3:3" ht="14.25" customHeight="1" x14ac:dyDescent="0.2">
      <c r="C394" s="1"/>
    </row>
    <row r="395" spans="3:3" ht="14.25" customHeight="1" x14ac:dyDescent="0.2">
      <c r="C395" s="1"/>
    </row>
    <row r="396" spans="3:3" ht="14.25" customHeight="1" x14ac:dyDescent="0.2">
      <c r="C396" s="1"/>
    </row>
    <row r="397" spans="3:3" ht="14.25" customHeight="1" x14ac:dyDescent="0.2">
      <c r="C397" s="1"/>
    </row>
    <row r="398" spans="3:3" ht="14.25" customHeight="1" x14ac:dyDescent="0.2">
      <c r="C398" s="1"/>
    </row>
    <row r="399" spans="3:3" ht="14.25" customHeight="1" x14ac:dyDescent="0.2">
      <c r="C399" s="1"/>
    </row>
    <row r="400" spans="3:3" ht="14.25" customHeight="1" x14ac:dyDescent="0.2">
      <c r="C400" s="1"/>
    </row>
    <row r="401" spans="3:3" ht="14.25" customHeight="1" x14ac:dyDescent="0.2">
      <c r="C401" s="1"/>
    </row>
    <row r="402" spans="3:3" ht="14.25" customHeight="1" x14ac:dyDescent="0.2">
      <c r="C402" s="1"/>
    </row>
    <row r="403" spans="3:3" ht="14.25" customHeight="1" x14ac:dyDescent="0.2">
      <c r="C403" s="1"/>
    </row>
    <row r="404" spans="3:3" ht="14.25" customHeight="1" x14ac:dyDescent="0.2">
      <c r="C404" s="1"/>
    </row>
    <row r="405" spans="3:3" ht="14.25" customHeight="1" x14ac:dyDescent="0.2">
      <c r="C405" s="1"/>
    </row>
    <row r="406" spans="3:3" ht="14.25" customHeight="1" x14ac:dyDescent="0.2">
      <c r="C406" s="1"/>
    </row>
    <row r="407" spans="3:3" ht="14.25" customHeight="1" x14ac:dyDescent="0.2">
      <c r="C407" s="1"/>
    </row>
    <row r="408" spans="3:3" ht="14.25" customHeight="1" x14ac:dyDescent="0.2">
      <c r="C408" s="1"/>
    </row>
    <row r="409" spans="3:3" ht="14.25" customHeight="1" x14ac:dyDescent="0.2">
      <c r="C409" s="1"/>
    </row>
    <row r="410" spans="3:3" ht="14.25" customHeight="1" x14ac:dyDescent="0.2">
      <c r="C410" s="1"/>
    </row>
    <row r="411" spans="3:3" ht="14.25" customHeight="1" x14ac:dyDescent="0.2">
      <c r="C411" s="1"/>
    </row>
    <row r="412" spans="3:3" ht="14.25" customHeight="1" x14ac:dyDescent="0.2">
      <c r="C412" s="1"/>
    </row>
    <row r="413" spans="3:3" ht="14.25" customHeight="1" x14ac:dyDescent="0.2">
      <c r="C413" s="1"/>
    </row>
    <row r="414" spans="3:3" ht="14.25" customHeight="1" x14ac:dyDescent="0.2">
      <c r="C414" s="1"/>
    </row>
    <row r="415" spans="3:3" ht="14.25" customHeight="1" x14ac:dyDescent="0.2">
      <c r="C415" s="1"/>
    </row>
    <row r="416" spans="3:3" ht="14.25" customHeight="1" x14ac:dyDescent="0.2">
      <c r="C416" s="1"/>
    </row>
    <row r="417" spans="3:3" ht="14.25" customHeight="1" x14ac:dyDescent="0.2">
      <c r="C417" s="1"/>
    </row>
    <row r="418" spans="3:3" ht="14.25" customHeight="1" x14ac:dyDescent="0.2">
      <c r="C418" s="1"/>
    </row>
    <row r="419" spans="3:3" ht="14.25" customHeight="1" x14ac:dyDescent="0.2">
      <c r="C419" s="1"/>
    </row>
    <row r="420" spans="3:3" ht="14.25" customHeight="1" x14ac:dyDescent="0.2">
      <c r="C420" s="1"/>
    </row>
    <row r="421" spans="3:3" ht="14.25" customHeight="1" x14ac:dyDescent="0.2">
      <c r="C421" s="1"/>
    </row>
    <row r="422" spans="3:3" ht="14.25" customHeight="1" x14ac:dyDescent="0.2">
      <c r="C422" s="1"/>
    </row>
    <row r="423" spans="3:3" ht="14.25" customHeight="1" x14ac:dyDescent="0.2">
      <c r="C423" s="1"/>
    </row>
    <row r="424" spans="3:3" ht="14.25" customHeight="1" x14ac:dyDescent="0.2">
      <c r="C424" s="1"/>
    </row>
    <row r="425" spans="3:3" ht="14.25" customHeight="1" x14ac:dyDescent="0.2">
      <c r="C425" s="1"/>
    </row>
    <row r="426" spans="3:3" ht="14.25" customHeight="1" x14ac:dyDescent="0.2">
      <c r="C426" s="1"/>
    </row>
    <row r="427" spans="3:3" ht="14.25" customHeight="1" x14ac:dyDescent="0.2">
      <c r="C427" s="1"/>
    </row>
    <row r="428" spans="3:3" ht="14.25" customHeight="1" x14ac:dyDescent="0.2">
      <c r="C428" s="1"/>
    </row>
    <row r="429" spans="3:3" ht="14.25" customHeight="1" x14ac:dyDescent="0.2">
      <c r="C429" s="1"/>
    </row>
    <row r="430" spans="3:3" ht="14.25" customHeight="1" x14ac:dyDescent="0.2">
      <c r="C430" s="1"/>
    </row>
    <row r="431" spans="3:3" ht="14.25" customHeight="1" x14ac:dyDescent="0.2">
      <c r="C431" s="1"/>
    </row>
    <row r="432" spans="3:3" ht="14.25" customHeight="1" x14ac:dyDescent="0.2">
      <c r="C432" s="1"/>
    </row>
    <row r="433" spans="3:3" ht="14.25" customHeight="1" x14ac:dyDescent="0.2">
      <c r="C433" s="1"/>
    </row>
    <row r="434" spans="3:3" ht="14.25" customHeight="1" x14ac:dyDescent="0.2">
      <c r="C434" s="1"/>
    </row>
    <row r="435" spans="3:3" ht="14.25" customHeight="1" x14ac:dyDescent="0.2">
      <c r="C435" s="1"/>
    </row>
    <row r="436" spans="3:3" ht="14.25" customHeight="1" x14ac:dyDescent="0.2">
      <c r="C436" s="1"/>
    </row>
    <row r="437" spans="3:3" ht="14.25" customHeight="1" x14ac:dyDescent="0.2">
      <c r="C437" s="1"/>
    </row>
    <row r="438" spans="3:3" ht="14.25" customHeight="1" x14ac:dyDescent="0.2">
      <c r="C438" s="1"/>
    </row>
    <row r="439" spans="3:3" ht="14.25" customHeight="1" x14ac:dyDescent="0.2">
      <c r="C439" s="1"/>
    </row>
    <row r="440" spans="3:3" ht="14.25" customHeight="1" x14ac:dyDescent="0.2">
      <c r="C440" s="1"/>
    </row>
    <row r="441" spans="3:3" ht="14.25" customHeight="1" x14ac:dyDescent="0.2">
      <c r="C441" s="1"/>
    </row>
    <row r="442" spans="3:3" ht="14.25" customHeight="1" x14ac:dyDescent="0.2">
      <c r="C442" s="1"/>
    </row>
    <row r="443" spans="3:3" ht="14.25" customHeight="1" x14ac:dyDescent="0.2">
      <c r="C443" s="1"/>
    </row>
    <row r="444" spans="3:3" ht="14.25" customHeight="1" x14ac:dyDescent="0.2">
      <c r="C444" s="1"/>
    </row>
    <row r="445" spans="3:3" ht="14.25" customHeight="1" x14ac:dyDescent="0.2">
      <c r="C445" s="1"/>
    </row>
    <row r="446" spans="3:3" ht="14.25" customHeight="1" x14ac:dyDescent="0.2">
      <c r="C446" s="1"/>
    </row>
    <row r="447" spans="3:3" ht="14.25" customHeight="1" x14ac:dyDescent="0.2">
      <c r="C447" s="1"/>
    </row>
    <row r="448" spans="3:3" ht="14.25" customHeight="1" x14ac:dyDescent="0.2">
      <c r="C448" s="1"/>
    </row>
    <row r="449" spans="3:3" ht="14.25" customHeight="1" x14ac:dyDescent="0.2">
      <c r="C449" s="1"/>
    </row>
    <row r="450" spans="3:3" ht="14.25" customHeight="1" x14ac:dyDescent="0.2">
      <c r="C450" s="1"/>
    </row>
    <row r="451" spans="3:3" ht="14.25" customHeight="1" x14ac:dyDescent="0.2">
      <c r="C451" s="1"/>
    </row>
    <row r="452" spans="3:3" ht="14.25" customHeight="1" x14ac:dyDescent="0.2">
      <c r="C452" s="1"/>
    </row>
    <row r="453" spans="3:3" ht="14.25" customHeight="1" x14ac:dyDescent="0.2">
      <c r="C453" s="1"/>
    </row>
    <row r="454" spans="3:3" ht="14.25" customHeight="1" x14ac:dyDescent="0.2">
      <c r="C454" s="1"/>
    </row>
    <row r="455" spans="3:3" ht="14.25" customHeight="1" x14ac:dyDescent="0.2">
      <c r="C455" s="1"/>
    </row>
    <row r="456" spans="3:3" ht="14.25" customHeight="1" x14ac:dyDescent="0.2">
      <c r="C456" s="1"/>
    </row>
    <row r="457" spans="3:3" ht="14.25" customHeight="1" x14ac:dyDescent="0.2">
      <c r="C457" s="1"/>
    </row>
    <row r="458" spans="3:3" ht="14.25" customHeight="1" x14ac:dyDescent="0.2">
      <c r="C458" s="1"/>
    </row>
    <row r="459" spans="3:3" ht="14.25" customHeight="1" x14ac:dyDescent="0.2">
      <c r="C459" s="1"/>
    </row>
    <row r="460" spans="3:3" ht="14.25" customHeight="1" x14ac:dyDescent="0.2">
      <c r="C460" s="1"/>
    </row>
    <row r="461" spans="3:3" ht="14.25" customHeight="1" x14ac:dyDescent="0.2">
      <c r="C461" s="1"/>
    </row>
    <row r="462" spans="3:3" ht="14.25" customHeight="1" x14ac:dyDescent="0.2">
      <c r="C462" s="1"/>
    </row>
    <row r="463" spans="3:3" ht="14.25" customHeight="1" x14ac:dyDescent="0.2">
      <c r="C463" s="1"/>
    </row>
    <row r="464" spans="3:3" ht="14.25" customHeight="1" x14ac:dyDescent="0.2">
      <c r="C464" s="1"/>
    </row>
    <row r="465" spans="3:3" ht="14.25" customHeight="1" x14ac:dyDescent="0.2">
      <c r="C465" s="1"/>
    </row>
    <row r="466" spans="3:3" ht="14.25" customHeight="1" x14ac:dyDescent="0.2">
      <c r="C466" s="1"/>
    </row>
    <row r="467" spans="3:3" ht="14.25" customHeight="1" x14ac:dyDescent="0.2">
      <c r="C467" s="1"/>
    </row>
    <row r="468" spans="3:3" ht="14.25" customHeight="1" x14ac:dyDescent="0.2">
      <c r="C468" s="1"/>
    </row>
    <row r="469" spans="3:3" ht="14.25" customHeight="1" x14ac:dyDescent="0.2">
      <c r="C469" s="1"/>
    </row>
    <row r="470" spans="3:3" ht="14.25" customHeight="1" x14ac:dyDescent="0.2">
      <c r="C470" s="1"/>
    </row>
    <row r="471" spans="3:3" ht="14.25" customHeight="1" x14ac:dyDescent="0.2">
      <c r="C471" s="1"/>
    </row>
    <row r="472" spans="3:3" ht="14.25" customHeight="1" x14ac:dyDescent="0.2">
      <c r="C472" s="1"/>
    </row>
    <row r="473" spans="3:3" ht="14.25" customHeight="1" x14ac:dyDescent="0.2">
      <c r="C473" s="1"/>
    </row>
    <row r="474" spans="3:3" ht="14.25" customHeight="1" x14ac:dyDescent="0.2">
      <c r="C474" s="1"/>
    </row>
    <row r="475" spans="3:3" ht="14.25" customHeight="1" x14ac:dyDescent="0.2">
      <c r="C475" s="1"/>
    </row>
    <row r="476" spans="3:3" ht="14.25" customHeight="1" x14ac:dyDescent="0.2">
      <c r="C476" s="1"/>
    </row>
    <row r="477" spans="3:3" ht="14.25" customHeight="1" x14ac:dyDescent="0.2">
      <c r="C477" s="1"/>
    </row>
    <row r="478" spans="3:3" ht="14.25" customHeight="1" x14ac:dyDescent="0.2">
      <c r="C478" s="1"/>
    </row>
    <row r="479" spans="3:3" ht="14.25" customHeight="1" x14ac:dyDescent="0.2">
      <c r="C479" s="1"/>
    </row>
    <row r="480" spans="3:3" ht="14.25" customHeight="1" x14ac:dyDescent="0.2">
      <c r="C480" s="1"/>
    </row>
    <row r="481" spans="3:3" ht="14.25" customHeight="1" x14ac:dyDescent="0.2">
      <c r="C481" s="1"/>
    </row>
    <row r="482" spans="3:3" ht="14.25" customHeight="1" x14ac:dyDescent="0.2">
      <c r="C482" s="1"/>
    </row>
    <row r="483" spans="3:3" ht="14.25" customHeight="1" x14ac:dyDescent="0.2">
      <c r="C483" s="1"/>
    </row>
    <row r="484" spans="3:3" ht="14.25" customHeight="1" x14ac:dyDescent="0.2">
      <c r="C484" s="1"/>
    </row>
    <row r="485" spans="3:3" ht="14.25" customHeight="1" x14ac:dyDescent="0.2">
      <c r="C485" s="1"/>
    </row>
    <row r="486" spans="3:3" ht="14.25" customHeight="1" x14ac:dyDescent="0.2">
      <c r="C486" s="1"/>
    </row>
    <row r="487" spans="3:3" ht="14.25" customHeight="1" x14ac:dyDescent="0.2">
      <c r="C487" s="1"/>
    </row>
    <row r="488" spans="3:3" ht="14.25" customHeight="1" x14ac:dyDescent="0.2">
      <c r="C488" s="1"/>
    </row>
    <row r="489" spans="3:3" ht="14.25" customHeight="1" x14ac:dyDescent="0.2">
      <c r="C489" s="1"/>
    </row>
    <row r="490" spans="3:3" ht="14.25" customHeight="1" x14ac:dyDescent="0.2">
      <c r="C490" s="1"/>
    </row>
    <row r="491" spans="3:3" ht="14.25" customHeight="1" x14ac:dyDescent="0.2">
      <c r="C491" s="1"/>
    </row>
    <row r="492" spans="3:3" ht="14.25" customHeight="1" x14ac:dyDescent="0.2">
      <c r="C492" s="1"/>
    </row>
    <row r="493" spans="3:3" ht="14.25" customHeight="1" x14ac:dyDescent="0.2">
      <c r="C493" s="1"/>
    </row>
    <row r="494" spans="3:3" ht="14.25" customHeight="1" x14ac:dyDescent="0.2">
      <c r="C494" s="1"/>
    </row>
    <row r="495" spans="3:3" ht="14.25" customHeight="1" x14ac:dyDescent="0.2">
      <c r="C495" s="1"/>
    </row>
    <row r="496" spans="3:3" ht="14.25" customHeight="1" x14ac:dyDescent="0.2">
      <c r="C496" s="1"/>
    </row>
    <row r="497" spans="3:3" ht="14.25" customHeight="1" x14ac:dyDescent="0.2">
      <c r="C497" s="1"/>
    </row>
    <row r="498" spans="3:3" ht="14.25" customHeight="1" x14ac:dyDescent="0.2">
      <c r="C498" s="1"/>
    </row>
    <row r="499" spans="3:3" ht="14.25" customHeight="1" x14ac:dyDescent="0.2">
      <c r="C499" s="1"/>
    </row>
    <row r="500" spans="3:3" ht="14.25" customHeight="1" x14ac:dyDescent="0.2">
      <c r="C500" s="1"/>
    </row>
    <row r="501" spans="3:3" ht="14.25" customHeight="1" x14ac:dyDescent="0.2">
      <c r="C501" s="1"/>
    </row>
    <row r="502" spans="3:3" ht="14.25" customHeight="1" x14ac:dyDescent="0.2">
      <c r="C502" s="1"/>
    </row>
    <row r="503" spans="3:3" ht="14.25" customHeight="1" x14ac:dyDescent="0.2">
      <c r="C503" s="1"/>
    </row>
    <row r="504" spans="3:3" ht="14.25" customHeight="1" x14ac:dyDescent="0.2">
      <c r="C504" s="1"/>
    </row>
    <row r="505" spans="3:3" ht="14.25" customHeight="1" x14ac:dyDescent="0.2">
      <c r="C505" s="1"/>
    </row>
    <row r="506" spans="3:3" ht="14.25" customHeight="1" x14ac:dyDescent="0.2">
      <c r="C506" s="1"/>
    </row>
    <row r="507" spans="3:3" ht="14.25" customHeight="1" x14ac:dyDescent="0.2">
      <c r="C507" s="1"/>
    </row>
    <row r="508" spans="3:3" ht="14.25" customHeight="1" x14ac:dyDescent="0.2">
      <c r="C508" s="1"/>
    </row>
    <row r="509" spans="3:3" ht="14.25" customHeight="1" x14ac:dyDescent="0.2">
      <c r="C509" s="1"/>
    </row>
    <row r="510" spans="3:3" ht="14.25" customHeight="1" x14ac:dyDescent="0.2">
      <c r="C510" s="1"/>
    </row>
    <row r="511" spans="3:3" ht="14.25" customHeight="1" x14ac:dyDescent="0.2">
      <c r="C511" s="1"/>
    </row>
    <row r="512" spans="3:3" ht="14.25" customHeight="1" x14ac:dyDescent="0.2">
      <c r="C512" s="1"/>
    </row>
    <row r="513" spans="3:3" ht="14.25" customHeight="1" x14ac:dyDescent="0.2">
      <c r="C513" s="1"/>
    </row>
    <row r="514" spans="3:3" ht="14.25" customHeight="1" x14ac:dyDescent="0.2">
      <c r="C514" s="1"/>
    </row>
    <row r="515" spans="3:3" ht="14.25" customHeight="1" x14ac:dyDescent="0.2">
      <c r="C515" s="1"/>
    </row>
    <row r="516" spans="3:3" ht="14.25" customHeight="1" x14ac:dyDescent="0.2">
      <c r="C516" s="1"/>
    </row>
    <row r="517" spans="3:3" ht="14.25" customHeight="1" x14ac:dyDescent="0.2">
      <c r="C517" s="1"/>
    </row>
    <row r="518" spans="3:3" ht="14.25" customHeight="1" x14ac:dyDescent="0.2">
      <c r="C518" s="1"/>
    </row>
    <row r="519" spans="3:3" ht="14.25" customHeight="1" x14ac:dyDescent="0.2">
      <c r="C519" s="1"/>
    </row>
    <row r="520" spans="3:3" ht="14.25" customHeight="1" x14ac:dyDescent="0.2">
      <c r="C520" s="1"/>
    </row>
    <row r="521" spans="3:3" ht="14.25" customHeight="1" x14ac:dyDescent="0.2">
      <c r="C521" s="1"/>
    </row>
    <row r="522" spans="3:3" ht="14.25" customHeight="1" x14ac:dyDescent="0.2">
      <c r="C522" s="1"/>
    </row>
    <row r="523" spans="3:3" ht="14.25" customHeight="1" x14ac:dyDescent="0.2">
      <c r="C523" s="1"/>
    </row>
    <row r="524" spans="3:3" ht="14.25" customHeight="1" x14ac:dyDescent="0.2">
      <c r="C524" s="1"/>
    </row>
    <row r="525" spans="3:3" ht="14.25" customHeight="1" x14ac:dyDescent="0.2">
      <c r="C525" s="1"/>
    </row>
    <row r="526" spans="3:3" ht="14.25" customHeight="1" x14ac:dyDescent="0.2">
      <c r="C526" s="1"/>
    </row>
    <row r="527" spans="3:3" ht="14.25" customHeight="1" x14ac:dyDescent="0.2">
      <c r="C527" s="1"/>
    </row>
    <row r="528" spans="3:3" ht="14.25" customHeight="1" x14ac:dyDescent="0.2">
      <c r="C528" s="1"/>
    </row>
    <row r="529" spans="3:3" ht="14.25" customHeight="1" x14ac:dyDescent="0.2">
      <c r="C529" s="1"/>
    </row>
    <row r="530" spans="3:3" ht="14.25" customHeight="1" x14ac:dyDescent="0.2">
      <c r="C530" s="1"/>
    </row>
    <row r="531" spans="3:3" ht="14.25" customHeight="1" x14ac:dyDescent="0.2">
      <c r="C531" s="1"/>
    </row>
    <row r="532" spans="3:3" ht="14.25" customHeight="1" x14ac:dyDescent="0.2">
      <c r="C532" s="1"/>
    </row>
    <row r="533" spans="3:3" ht="14.25" customHeight="1" x14ac:dyDescent="0.2">
      <c r="C533" s="1"/>
    </row>
    <row r="534" spans="3:3" ht="14.25" customHeight="1" x14ac:dyDescent="0.2">
      <c r="C534" s="1"/>
    </row>
    <row r="535" spans="3:3" ht="14.25" customHeight="1" x14ac:dyDescent="0.2">
      <c r="C535" s="1"/>
    </row>
    <row r="536" spans="3:3" ht="14.25" customHeight="1" x14ac:dyDescent="0.2">
      <c r="C536" s="1"/>
    </row>
    <row r="537" spans="3:3" ht="14.25" customHeight="1" x14ac:dyDescent="0.2">
      <c r="C537" s="1"/>
    </row>
    <row r="538" spans="3:3" ht="14.25" customHeight="1" x14ac:dyDescent="0.2">
      <c r="C538" s="1"/>
    </row>
    <row r="539" spans="3:3" ht="14.25" customHeight="1" x14ac:dyDescent="0.2">
      <c r="C539" s="1"/>
    </row>
    <row r="540" spans="3:3" ht="14.25" customHeight="1" x14ac:dyDescent="0.2">
      <c r="C540" s="1"/>
    </row>
    <row r="541" spans="3:3" ht="14.25" customHeight="1" x14ac:dyDescent="0.2">
      <c r="C541" s="1"/>
    </row>
    <row r="542" spans="3:3" ht="14.25" customHeight="1" x14ac:dyDescent="0.2">
      <c r="C542" s="1"/>
    </row>
    <row r="543" spans="3:3" ht="14.25" customHeight="1" x14ac:dyDescent="0.2">
      <c r="C543" s="1"/>
    </row>
    <row r="544" spans="3:3" ht="14.25" customHeight="1" x14ac:dyDescent="0.2">
      <c r="C544" s="1"/>
    </row>
    <row r="545" spans="3:3" ht="14.25" customHeight="1" x14ac:dyDescent="0.2">
      <c r="C545" s="1"/>
    </row>
    <row r="546" spans="3:3" ht="14.25" customHeight="1" x14ac:dyDescent="0.2">
      <c r="C546" s="1"/>
    </row>
    <row r="547" spans="3:3" ht="14.25" customHeight="1" x14ac:dyDescent="0.2">
      <c r="C547" s="1"/>
    </row>
    <row r="548" spans="3:3" ht="14.25" customHeight="1" x14ac:dyDescent="0.2">
      <c r="C548" s="1"/>
    </row>
    <row r="549" spans="3:3" ht="14.25" customHeight="1" x14ac:dyDescent="0.2">
      <c r="C549" s="1"/>
    </row>
    <row r="550" spans="3:3" ht="14.25" customHeight="1" x14ac:dyDescent="0.2">
      <c r="C550" s="1"/>
    </row>
    <row r="551" spans="3:3" ht="14.25" customHeight="1" x14ac:dyDescent="0.2">
      <c r="C551" s="1"/>
    </row>
    <row r="552" spans="3:3" ht="14.25" customHeight="1" x14ac:dyDescent="0.2">
      <c r="C552" s="1"/>
    </row>
    <row r="553" spans="3:3" ht="14.25" customHeight="1" x14ac:dyDescent="0.2">
      <c r="C553" s="1"/>
    </row>
    <row r="554" spans="3:3" ht="14.25" customHeight="1" x14ac:dyDescent="0.2">
      <c r="C554" s="1"/>
    </row>
    <row r="555" spans="3:3" ht="14.25" customHeight="1" x14ac:dyDescent="0.2">
      <c r="C555" s="1"/>
    </row>
    <row r="556" spans="3:3" ht="14.25" customHeight="1" x14ac:dyDescent="0.2">
      <c r="C556" s="1"/>
    </row>
    <row r="557" spans="3:3" ht="14.25" customHeight="1" x14ac:dyDescent="0.2">
      <c r="C557" s="1"/>
    </row>
    <row r="558" spans="3:3" ht="14.25" customHeight="1" x14ac:dyDescent="0.2">
      <c r="C558" s="1"/>
    </row>
    <row r="559" spans="3:3" ht="14.25" customHeight="1" x14ac:dyDescent="0.2">
      <c r="C559" s="1"/>
    </row>
    <row r="560" spans="3:3" ht="14.25" customHeight="1" x14ac:dyDescent="0.2">
      <c r="C560" s="1"/>
    </row>
    <row r="561" spans="3:3" ht="14.25" customHeight="1" x14ac:dyDescent="0.2">
      <c r="C561" s="1"/>
    </row>
    <row r="562" spans="3:3" ht="14.25" customHeight="1" x14ac:dyDescent="0.2">
      <c r="C562" s="1"/>
    </row>
    <row r="563" spans="3:3" ht="14.25" customHeight="1" x14ac:dyDescent="0.2">
      <c r="C563" s="1"/>
    </row>
    <row r="564" spans="3:3" ht="14.25" customHeight="1" x14ac:dyDescent="0.2">
      <c r="C564" s="1"/>
    </row>
    <row r="565" spans="3:3" ht="14.25" customHeight="1" x14ac:dyDescent="0.2">
      <c r="C565" s="1"/>
    </row>
    <row r="566" spans="3:3" ht="14.25" customHeight="1" x14ac:dyDescent="0.2">
      <c r="C566" s="1"/>
    </row>
    <row r="567" spans="3:3" ht="14.25" customHeight="1" x14ac:dyDescent="0.2">
      <c r="C567" s="1"/>
    </row>
    <row r="568" spans="3:3" ht="14.25" customHeight="1" x14ac:dyDescent="0.2">
      <c r="C568" s="1"/>
    </row>
    <row r="569" spans="3:3" ht="14.25" customHeight="1" x14ac:dyDescent="0.2">
      <c r="C569" s="1"/>
    </row>
    <row r="570" spans="3:3" ht="14.25" customHeight="1" x14ac:dyDescent="0.2">
      <c r="C570" s="1"/>
    </row>
    <row r="571" spans="3:3" ht="14.25" customHeight="1" x14ac:dyDescent="0.2">
      <c r="C571" s="1"/>
    </row>
    <row r="572" spans="3:3" ht="14.25" customHeight="1" x14ac:dyDescent="0.2">
      <c r="C572" s="1"/>
    </row>
    <row r="573" spans="3:3" ht="14.25" customHeight="1" x14ac:dyDescent="0.2">
      <c r="C573" s="1"/>
    </row>
    <row r="574" spans="3:3" ht="14.25" customHeight="1" x14ac:dyDescent="0.2">
      <c r="C574" s="1"/>
    </row>
    <row r="575" spans="3:3" ht="14.25" customHeight="1" x14ac:dyDescent="0.2">
      <c r="C575" s="1"/>
    </row>
    <row r="576" spans="3:3" ht="14.25" customHeight="1" x14ac:dyDescent="0.2">
      <c r="C576" s="1"/>
    </row>
    <row r="577" spans="3:3" ht="14.25" customHeight="1" x14ac:dyDescent="0.2">
      <c r="C577" s="1"/>
    </row>
    <row r="578" spans="3:3" ht="14.25" customHeight="1" x14ac:dyDescent="0.2">
      <c r="C578" s="1"/>
    </row>
    <row r="579" spans="3:3" ht="14.25" customHeight="1" x14ac:dyDescent="0.2">
      <c r="C579" s="1"/>
    </row>
    <row r="580" spans="3:3" ht="14.25" customHeight="1" x14ac:dyDescent="0.2">
      <c r="C580" s="1"/>
    </row>
    <row r="581" spans="3:3" ht="14.25" customHeight="1" x14ac:dyDescent="0.2">
      <c r="C581" s="1"/>
    </row>
    <row r="582" spans="3:3" ht="14.25" customHeight="1" x14ac:dyDescent="0.2">
      <c r="C582" s="1"/>
    </row>
    <row r="583" spans="3:3" ht="14.25" customHeight="1" x14ac:dyDescent="0.2">
      <c r="C583" s="1"/>
    </row>
    <row r="584" spans="3:3" ht="14.25" customHeight="1" x14ac:dyDescent="0.2">
      <c r="C584" s="1"/>
    </row>
    <row r="585" spans="3:3" ht="14.25" customHeight="1" x14ac:dyDescent="0.2">
      <c r="C585" s="1"/>
    </row>
    <row r="586" spans="3:3" ht="14.25" customHeight="1" x14ac:dyDescent="0.2">
      <c r="C586" s="1"/>
    </row>
    <row r="587" spans="3:3" ht="14.25" customHeight="1" x14ac:dyDescent="0.2">
      <c r="C587" s="1"/>
    </row>
    <row r="588" spans="3:3" ht="14.25" customHeight="1" x14ac:dyDescent="0.2">
      <c r="C588" s="1"/>
    </row>
    <row r="589" spans="3:3" ht="14.25" customHeight="1" x14ac:dyDescent="0.2">
      <c r="C589" s="1"/>
    </row>
    <row r="590" spans="3:3" ht="14.25" customHeight="1" x14ac:dyDescent="0.2">
      <c r="C590" s="1"/>
    </row>
    <row r="591" spans="3:3" ht="14.25" customHeight="1" x14ac:dyDescent="0.2">
      <c r="C591" s="1"/>
    </row>
    <row r="592" spans="3:3" ht="14.25" customHeight="1" x14ac:dyDescent="0.2">
      <c r="C592" s="1"/>
    </row>
    <row r="593" spans="3:3" ht="14.25" customHeight="1" x14ac:dyDescent="0.2">
      <c r="C593" s="1"/>
    </row>
    <row r="594" spans="3:3" ht="14.25" customHeight="1" x14ac:dyDescent="0.2">
      <c r="C594" s="1"/>
    </row>
    <row r="595" spans="3:3" ht="14.25" customHeight="1" x14ac:dyDescent="0.2">
      <c r="C595" s="1"/>
    </row>
    <row r="596" spans="3:3" ht="14.25" customHeight="1" x14ac:dyDescent="0.2">
      <c r="C596" s="1"/>
    </row>
    <row r="597" spans="3:3" ht="14.25" customHeight="1" x14ac:dyDescent="0.2">
      <c r="C597" s="1"/>
    </row>
    <row r="598" spans="3:3" ht="14.25" customHeight="1" x14ac:dyDescent="0.2">
      <c r="C598" s="1"/>
    </row>
    <row r="599" spans="3:3" ht="14.25" customHeight="1" x14ac:dyDescent="0.2">
      <c r="C599" s="1"/>
    </row>
    <row r="600" spans="3:3" ht="14.25" customHeight="1" x14ac:dyDescent="0.2">
      <c r="C600" s="1"/>
    </row>
    <row r="601" spans="3:3" ht="14.25" customHeight="1" x14ac:dyDescent="0.2">
      <c r="C601" s="1"/>
    </row>
    <row r="602" spans="3:3" ht="14.25" customHeight="1" x14ac:dyDescent="0.2">
      <c r="C602" s="1"/>
    </row>
    <row r="603" spans="3:3" ht="14.25" customHeight="1" x14ac:dyDescent="0.2">
      <c r="C603" s="1"/>
    </row>
    <row r="604" spans="3:3" ht="14.25" customHeight="1" x14ac:dyDescent="0.2">
      <c r="C604" s="1"/>
    </row>
    <row r="605" spans="3:3" ht="14.25" customHeight="1" x14ac:dyDescent="0.2">
      <c r="C605" s="1"/>
    </row>
    <row r="606" spans="3:3" ht="14.25" customHeight="1" x14ac:dyDescent="0.2">
      <c r="C606" s="1"/>
    </row>
    <row r="607" spans="3:3" ht="14.25" customHeight="1" x14ac:dyDescent="0.2">
      <c r="C607" s="1"/>
    </row>
    <row r="608" spans="3:3" ht="14.25" customHeight="1" x14ac:dyDescent="0.2">
      <c r="C608" s="1"/>
    </row>
    <row r="609" spans="3:3" ht="14.25" customHeight="1" x14ac:dyDescent="0.2">
      <c r="C609" s="1"/>
    </row>
    <row r="610" spans="3:3" ht="14.25" customHeight="1" x14ac:dyDescent="0.2">
      <c r="C610" s="1"/>
    </row>
    <row r="611" spans="3:3" ht="14.25" customHeight="1" x14ac:dyDescent="0.2">
      <c r="C611" s="1"/>
    </row>
    <row r="612" spans="3:3" ht="14.25" customHeight="1" x14ac:dyDescent="0.2">
      <c r="C612" s="1"/>
    </row>
    <row r="613" spans="3:3" ht="14.25" customHeight="1" x14ac:dyDescent="0.2">
      <c r="C613" s="1"/>
    </row>
    <row r="614" spans="3:3" ht="14.25" customHeight="1" x14ac:dyDescent="0.2">
      <c r="C614" s="1"/>
    </row>
    <row r="615" spans="3:3" ht="14.25" customHeight="1" x14ac:dyDescent="0.2">
      <c r="C615" s="1"/>
    </row>
    <row r="616" spans="3:3" ht="14.25" customHeight="1" x14ac:dyDescent="0.2">
      <c r="C616" s="1"/>
    </row>
    <row r="617" spans="3:3" ht="14.25" customHeight="1" x14ac:dyDescent="0.2">
      <c r="C617" s="1"/>
    </row>
    <row r="618" spans="3:3" ht="14.25" customHeight="1" x14ac:dyDescent="0.2">
      <c r="C618" s="1"/>
    </row>
    <row r="619" spans="3:3" ht="14.25" customHeight="1" x14ac:dyDescent="0.2">
      <c r="C619" s="1"/>
    </row>
    <row r="620" spans="3:3" ht="14.25" customHeight="1" x14ac:dyDescent="0.2">
      <c r="C620" s="1"/>
    </row>
    <row r="621" spans="3:3" ht="14.25" customHeight="1" x14ac:dyDescent="0.2">
      <c r="C621" s="1"/>
    </row>
    <row r="622" spans="3:3" ht="14.25" customHeight="1" x14ac:dyDescent="0.2">
      <c r="C622" s="1"/>
    </row>
    <row r="623" spans="3:3" ht="14.25" customHeight="1" x14ac:dyDescent="0.2">
      <c r="C623" s="1"/>
    </row>
    <row r="624" spans="3:3" ht="14.25" customHeight="1" x14ac:dyDescent="0.2">
      <c r="C624" s="1"/>
    </row>
    <row r="625" spans="3:3" ht="14.25" customHeight="1" x14ac:dyDescent="0.2">
      <c r="C625" s="1"/>
    </row>
    <row r="626" spans="3:3" ht="14.25" customHeight="1" x14ac:dyDescent="0.2">
      <c r="C626" s="1"/>
    </row>
    <row r="627" spans="3:3" ht="14.25" customHeight="1" x14ac:dyDescent="0.2">
      <c r="C627" s="1"/>
    </row>
    <row r="628" spans="3:3" ht="14.25" customHeight="1" x14ac:dyDescent="0.2">
      <c r="C628" s="1"/>
    </row>
    <row r="629" spans="3:3" ht="14.25" customHeight="1" x14ac:dyDescent="0.2">
      <c r="C629" s="1"/>
    </row>
    <row r="630" spans="3:3" ht="14.25" customHeight="1" x14ac:dyDescent="0.2">
      <c r="C630" s="1"/>
    </row>
    <row r="631" spans="3:3" ht="14.25" customHeight="1" x14ac:dyDescent="0.2">
      <c r="C631" s="1"/>
    </row>
    <row r="632" spans="3:3" ht="14.25" customHeight="1" x14ac:dyDescent="0.2">
      <c r="C632" s="1"/>
    </row>
    <row r="633" spans="3:3" ht="14.25" customHeight="1" x14ac:dyDescent="0.2">
      <c r="C633" s="1"/>
    </row>
    <row r="634" spans="3:3" ht="14.25" customHeight="1" x14ac:dyDescent="0.2">
      <c r="C634" s="1"/>
    </row>
    <row r="635" spans="3:3" ht="14.25" customHeight="1" x14ac:dyDescent="0.2">
      <c r="C635" s="1"/>
    </row>
    <row r="636" spans="3:3" ht="14.25" customHeight="1" x14ac:dyDescent="0.2">
      <c r="C636" s="1"/>
    </row>
    <row r="637" spans="3:3" ht="14.25" customHeight="1" x14ac:dyDescent="0.2">
      <c r="C637" s="1"/>
    </row>
    <row r="638" spans="3:3" ht="14.25" customHeight="1" x14ac:dyDescent="0.2">
      <c r="C638" s="1"/>
    </row>
    <row r="639" spans="3:3" ht="14.25" customHeight="1" x14ac:dyDescent="0.2">
      <c r="C639" s="1"/>
    </row>
    <row r="640" spans="3:3" ht="14.25" customHeight="1" x14ac:dyDescent="0.2">
      <c r="C640" s="1"/>
    </row>
    <row r="641" spans="3:3" ht="14.25" customHeight="1" x14ac:dyDescent="0.2">
      <c r="C641" s="1"/>
    </row>
    <row r="642" spans="3:3" ht="14.25" customHeight="1" x14ac:dyDescent="0.2">
      <c r="C642" s="1"/>
    </row>
    <row r="643" spans="3:3" ht="14.25" customHeight="1" x14ac:dyDescent="0.2">
      <c r="C643" s="1"/>
    </row>
    <row r="644" spans="3:3" ht="14.25" customHeight="1" x14ac:dyDescent="0.2">
      <c r="C644" s="1"/>
    </row>
    <row r="645" spans="3:3" ht="14.25" customHeight="1" x14ac:dyDescent="0.2">
      <c r="C645" s="1"/>
    </row>
    <row r="646" spans="3:3" ht="14.25" customHeight="1" x14ac:dyDescent="0.2">
      <c r="C646" s="1"/>
    </row>
    <row r="647" spans="3:3" ht="14.25" customHeight="1" x14ac:dyDescent="0.2">
      <c r="C647" s="1"/>
    </row>
    <row r="648" spans="3:3" ht="14.25" customHeight="1" x14ac:dyDescent="0.2">
      <c r="C648" s="1"/>
    </row>
    <row r="649" spans="3:3" ht="14.25" customHeight="1" x14ac:dyDescent="0.2">
      <c r="C649" s="1"/>
    </row>
    <row r="650" spans="3:3" ht="14.25" customHeight="1" x14ac:dyDescent="0.2">
      <c r="C650" s="1"/>
    </row>
    <row r="651" spans="3:3" ht="14.25" customHeight="1" x14ac:dyDescent="0.2">
      <c r="C651" s="1"/>
    </row>
    <row r="652" spans="3:3" ht="14.25" customHeight="1" x14ac:dyDescent="0.2">
      <c r="C652" s="1"/>
    </row>
    <row r="653" spans="3:3" ht="14.25" customHeight="1" x14ac:dyDescent="0.2">
      <c r="C653" s="1"/>
    </row>
    <row r="654" spans="3:3" ht="14.25" customHeight="1" x14ac:dyDescent="0.2">
      <c r="C654" s="1"/>
    </row>
    <row r="655" spans="3:3" ht="14.25" customHeight="1" x14ac:dyDescent="0.2">
      <c r="C655" s="1"/>
    </row>
    <row r="656" spans="3:3" ht="14.25" customHeight="1" x14ac:dyDescent="0.2">
      <c r="C656" s="1"/>
    </row>
    <row r="657" spans="3:3" ht="14.25" customHeight="1" x14ac:dyDescent="0.2">
      <c r="C657" s="1"/>
    </row>
    <row r="658" spans="3:3" ht="14.25" customHeight="1" x14ac:dyDescent="0.2">
      <c r="C658" s="1"/>
    </row>
    <row r="659" spans="3:3" ht="14.25" customHeight="1" x14ac:dyDescent="0.2">
      <c r="C659" s="1"/>
    </row>
    <row r="660" spans="3:3" ht="14.25" customHeight="1" x14ac:dyDescent="0.2">
      <c r="C660" s="1"/>
    </row>
    <row r="661" spans="3:3" ht="14.25" customHeight="1" x14ac:dyDescent="0.2">
      <c r="C661" s="1"/>
    </row>
    <row r="662" spans="3:3" ht="14.25" customHeight="1" x14ac:dyDescent="0.2">
      <c r="C662" s="1"/>
    </row>
    <row r="663" spans="3:3" ht="14.25" customHeight="1" x14ac:dyDescent="0.2">
      <c r="C663" s="1"/>
    </row>
    <row r="664" spans="3:3" ht="14.25" customHeight="1" x14ac:dyDescent="0.2">
      <c r="C664" s="1"/>
    </row>
    <row r="665" spans="3:3" ht="14.25" customHeight="1" x14ac:dyDescent="0.2">
      <c r="C665" s="1"/>
    </row>
    <row r="666" spans="3:3" ht="14.25" customHeight="1" x14ac:dyDescent="0.2">
      <c r="C666" s="1"/>
    </row>
    <row r="667" spans="3:3" ht="14.25" customHeight="1" x14ac:dyDescent="0.2">
      <c r="C667" s="1"/>
    </row>
    <row r="668" spans="3:3" ht="14.25" customHeight="1" x14ac:dyDescent="0.2">
      <c r="C668" s="1"/>
    </row>
    <row r="669" spans="3:3" ht="14.25" customHeight="1" x14ac:dyDescent="0.2">
      <c r="C669" s="1"/>
    </row>
    <row r="670" spans="3:3" ht="14.25" customHeight="1" x14ac:dyDescent="0.2">
      <c r="C670" s="1"/>
    </row>
    <row r="671" spans="3:3" ht="14.25" customHeight="1" x14ac:dyDescent="0.2">
      <c r="C671" s="1"/>
    </row>
    <row r="672" spans="3:3" ht="14.25" customHeight="1" x14ac:dyDescent="0.2">
      <c r="C672" s="1"/>
    </row>
    <row r="673" spans="3:3" ht="14.25" customHeight="1" x14ac:dyDescent="0.2">
      <c r="C673" s="1"/>
    </row>
    <row r="674" spans="3:3" ht="14.25" customHeight="1" x14ac:dyDescent="0.2">
      <c r="C674" s="1"/>
    </row>
    <row r="675" spans="3:3" ht="14.25" customHeight="1" x14ac:dyDescent="0.2">
      <c r="C675" s="1"/>
    </row>
    <row r="676" spans="3:3" ht="14.25" customHeight="1" x14ac:dyDescent="0.2">
      <c r="C676" s="1"/>
    </row>
    <row r="677" spans="3:3" ht="14.25" customHeight="1" x14ac:dyDescent="0.2">
      <c r="C677" s="1"/>
    </row>
    <row r="678" spans="3:3" ht="14.25" customHeight="1" x14ac:dyDescent="0.2">
      <c r="C678" s="1"/>
    </row>
    <row r="679" spans="3:3" ht="14.25" customHeight="1" x14ac:dyDescent="0.2">
      <c r="C679" s="1"/>
    </row>
    <row r="680" spans="3:3" ht="14.25" customHeight="1" x14ac:dyDescent="0.2">
      <c r="C680" s="1"/>
    </row>
    <row r="681" spans="3:3" ht="14.25" customHeight="1" x14ac:dyDescent="0.2">
      <c r="C681" s="1"/>
    </row>
    <row r="682" spans="3:3" ht="14.25" customHeight="1" x14ac:dyDescent="0.2">
      <c r="C682" s="1"/>
    </row>
    <row r="683" spans="3:3" ht="14.25" customHeight="1" x14ac:dyDescent="0.2">
      <c r="C683" s="1"/>
    </row>
    <row r="684" spans="3:3" ht="14.25" customHeight="1" x14ac:dyDescent="0.2">
      <c r="C684" s="1"/>
    </row>
    <row r="685" spans="3:3" ht="14.25" customHeight="1" x14ac:dyDescent="0.2">
      <c r="C685" s="1"/>
    </row>
    <row r="686" spans="3:3" ht="14.25" customHeight="1" x14ac:dyDescent="0.2">
      <c r="C686" s="1"/>
    </row>
    <row r="687" spans="3:3" ht="14.25" customHeight="1" x14ac:dyDescent="0.2">
      <c r="C687" s="1"/>
    </row>
    <row r="688" spans="3:3" ht="14.25" customHeight="1" x14ac:dyDescent="0.2">
      <c r="C688" s="1"/>
    </row>
    <row r="689" spans="3:3" ht="14.25" customHeight="1" x14ac:dyDescent="0.2">
      <c r="C689" s="1"/>
    </row>
    <row r="690" spans="3:3" ht="14.25" customHeight="1" x14ac:dyDescent="0.2">
      <c r="C690" s="1"/>
    </row>
    <row r="691" spans="3:3" ht="14.25" customHeight="1" x14ac:dyDescent="0.2">
      <c r="C691" s="1"/>
    </row>
    <row r="692" spans="3:3" ht="14.25" customHeight="1" x14ac:dyDescent="0.2">
      <c r="C692" s="1"/>
    </row>
    <row r="693" spans="3:3" ht="14.25" customHeight="1" x14ac:dyDescent="0.2">
      <c r="C693" s="1"/>
    </row>
    <row r="694" spans="3:3" ht="14.25" customHeight="1" x14ac:dyDescent="0.2">
      <c r="C694" s="1"/>
    </row>
    <row r="695" spans="3:3" ht="14.25" customHeight="1" x14ac:dyDescent="0.2">
      <c r="C695" s="1"/>
    </row>
    <row r="696" spans="3:3" ht="14.25" customHeight="1" x14ac:dyDescent="0.2">
      <c r="C696" s="1"/>
    </row>
    <row r="697" spans="3:3" ht="14.25" customHeight="1" x14ac:dyDescent="0.2">
      <c r="C697" s="1"/>
    </row>
    <row r="698" spans="3:3" ht="14.25" customHeight="1" x14ac:dyDescent="0.2">
      <c r="C698" s="1"/>
    </row>
    <row r="699" spans="3:3" ht="14.25" customHeight="1" x14ac:dyDescent="0.2">
      <c r="C699" s="1"/>
    </row>
    <row r="700" spans="3:3" ht="14.25" customHeight="1" x14ac:dyDescent="0.2">
      <c r="C700" s="1"/>
    </row>
    <row r="701" spans="3:3" ht="14.25" customHeight="1" x14ac:dyDescent="0.2">
      <c r="C701" s="1"/>
    </row>
    <row r="702" spans="3:3" ht="14.25" customHeight="1" x14ac:dyDescent="0.2">
      <c r="C702" s="1"/>
    </row>
    <row r="703" spans="3:3" ht="14.25" customHeight="1" x14ac:dyDescent="0.2">
      <c r="C703" s="1"/>
    </row>
    <row r="704" spans="3:3" ht="14.25" customHeight="1" x14ac:dyDescent="0.2">
      <c r="C704" s="1"/>
    </row>
    <row r="705" spans="3:3" ht="14.25" customHeight="1" x14ac:dyDescent="0.2">
      <c r="C705" s="1"/>
    </row>
    <row r="706" spans="3:3" ht="14.25" customHeight="1" x14ac:dyDescent="0.2">
      <c r="C706" s="1"/>
    </row>
    <row r="707" spans="3:3" ht="14.25" customHeight="1" x14ac:dyDescent="0.2">
      <c r="C707" s="1"/>
    </row>
    <row r="708" spans="3:3" ht="14.25" customHeight="1" x14ac:dyDescent="0.2">
      <c r="C708" s="1"/>
    </row>
    <row r="709" spans="3:3" ht="14.25" customHeight="1" x14ac:dyDescent="0.2">
      <c r="C709" s="1"/>
    </row>
    <row r="710" spans="3:3" ht="14.25" customHeight="1" x14ac:dyDescent="0.2">
      <c r="C710" s="1"/>
    </row>
    <row r="711" spans="3:3" ht="14.25" customHeight="1" x14ac:dyDescent="0.2">
      <c r="C711" s="1"/>
    </row>
    <row r="712" spans="3:3" ht="14.25" customHeight="1" x14ac:dyDescent="0.2">
      <c r="C712" s="1"/>
    </row>
    <row r="713" spans="3:3" ht="14.25" customHeight="1" x14ac:dyDescent="0.2">
      <c r="C713" s="1"/>
    </row>
    <row r="714" spans="3:3" ht="14.25" customHeight="1" x14ac:dyDescent="0.2">
      <c r="C714" s="1"/>
    </row>
    <row r="715" spans="3:3" ht="14.25" customHeight="1" x14ac:dyDescent="0.2">
      <c r="C715" s="1"/>
    </row>
    <row r="716" spans="3:3" ht="14.25" customHeight="1" x14ac:dyDescent="0.2">
      <c r="C716" s="1"/>
    </row>
    <row r="717" spans="3:3" ht="14.25" customHeight="1" x14ac:dyDescent="0.2">
      <c r="C717" s="1"/>
    </row>
    <row r="718" spans="3:3" ht="14.25" customHeight="1" x14ac:dyDescent="0.2">
      <c r="C718" s="1"/>
    </row>
    <row r="719" spans="3:3" ht="14.25" customHeight="1" x14ac:dyDescent="0.2">
      <c r="C719" s="1"/>
    </row>
    <row r="720" spans="3:3" ht="14.25" customHeight="1" x14ac:dyDescent="0.2">
      <c r="C720" s="1"/>
    </row>
    <row r="721" spans="3:3" ht="14.25" customHeight="1" x14ac:dyDescent="0.2">
      <c r="C721" s="1"/>
    </row>
    <row r="722" spans="3:3" ht="14.25" customHeight="1" x14ac:dyDescent="0.2">
      <c r="C722" s="1"/>
    </row>
    <row r="723" spans="3:3" ht="14.25" customHeight="1" x14ac:dyDescent="0.2">
      <c r="C723" s="1"/>
    </row>
    <row r="724" spans="3:3" ht="14.25" customHeight="1" x14ac:dyDescent="0.2">
      <c r="C724" s="1"/>
    </row>
    <row r="725" spans="3:3" ht="14.25" customHeight="1" x14ac:dyDescent="0.2">
      <c r="C725" s="1"/>
    </row>
    <row r="726" spans="3:3" ht="14.25" customHeight="1" x14ac:dyDescent="0.2">
      <c r="C726" s="1"/>
    </row>
    <row r="727" spans="3:3" ht="14.25" customHeight="1" x14ac:dyDescent="0.2">
      <c r="C727" s="1"/>
    </row>
    <row r="728" spans="3:3" ht="14.25" customHeight="1" x14ac:dyDescent="0.2">
      <c r="C728" s="1"/>
    </row>
    <row r="729" spans="3:3" ht="14.25" customHeight="1" x14ac:dyDescent="0.2">
      <c r="C729" s="1"/>
    </row>
    <row r="730" spans="3:3" ht="14.25" customHeight="1" x14ac:dyDescent="0.2">
      <c r="C730" s="1"/>
    </row>
    <row r="731" spans="3:3" ht="14.25" customHeight="1" x14ac:dyDescent="0.2">
      <c r="C731" s="1"/>
    </row>
    <row r="732" spans="3:3" ht="14.25" customHeight="1" x14ac:dyDescent="0.2">
      <c r="C732" s="1"/>
    </row>
    <row r="733" spans="3:3" ht="14.25" customHeight="1" x14ac:dyDescent="0.2">
      <c r="C733" s="1"/>
    </row>
    <row r="734" spans="3:3" ht="14.25" customHeight="1" x14ac:dyDescent="0.2">
      <c r="C734" s="1"/>
    </row>
    <row r="735" spans="3:3" ht="14.25" customHeight="1" x14ac:dyDescent="0.2">
      <c r="C735" s="1"/>
    </row>
    <row r="736" spans="3:3" ht="14.25" customHeight="1" x14ac:dyDescent="0.2">
      <c r="C736" s="1"/>
    </row>
    <row r="737" spans="3:3" ht="14.25" customHeight="1" x14ac:dyDescent="0.2">
      <c r="C737" s="1"/>
    </row>
    <row r="738" spans="3:3" ht="14.25" customHeight="1" x14ac:dyDescent="0.2">
      <c r="C738" s="1"/>
    </row>
    <row r="739" spans="3:3" ht="14.25" customHeight="1" x14ac:dyDescent="0.2">
      <c r="C739" s="1"/>
    </row>
    <row r="740" spans="3:3" ht="14.25" customHeight="1" x14ac:dyDescent="0.2">
      <c r="C740" s="1"/>
    </row>
    <row r="741" spans="3:3" ht="14.25" customHeight="1" x14ac:dyDescent="0.2">
      <c r="C741" s="1"/>
    </row>
    <row r="742" spans="3:3" ht="14.25" customHeight="1" x14ac:dyDescent="0.2">
      <c r="C742" s="1"/>
    </row>
    <row r="743" spans="3:3" ht="14.25" customHeight="1" x14ac:dyDescent="0.2">
      <c r="C743" s="1"/>
    </row>
    <row r="744" spans="3:3" ht="14.25" customHeight="1" x14ac:dyDescent="0.2">
      <c r="C744" s="1"/>
    </row>
    <row r="745" spans="3:3" ht="14.25" customHeight="1" x14ac:dyDescent="0.2">
      <c r="C745" s="1"/>
    </row>
    <row r="746" spans="3:3" ht="14.25" customHeight="1" x14ac:dyDescent="0.2">
      <c r="C746" s="1"/>
    </row>
    <row r="747" spans="3:3" ht="14.25" customHeight="1" x14ac:dyDescent="0.2">
      <c r="C747" s="1"/>
    </row>
    <row r="748" spans="3:3" ht="14.25" customHeight="1" x14ac:dyDescent="0.2">
      <c r="C748" s="1"/>
    </row>
    <row r="749" spans="3:3" ht="14.25" customHeight="1" x14ac:dyDescent="0.2">
      <c r="C749" s="1"/>
    </row>
    <row r="750" spans="3:3" ht="14.25" customHeight="1" x14ac:dyDescent="0.2">
      <c r="C750" s="1"/>
    </row>
    <row r="751" spans="3:3" ht="14.25" customHeight="1" x14ac:dyDescent="0.2">
      <c r="C751" s="1"/>
    </row>
    <row r="752" spans="3:3" ht="14.25" customHeight="1" x14ac:dyDescent="0.2">
      <c r="C752" s="1"/>
    </row>
    <row r="753" spans="3:3" ht="14.25" customHeight="1" x14ac:dyDescent="0.2">
      <c r="C753" s="1"/>
    </row>
    <row r="754" spans="3:3" ht="14.25" customHeight="1" x14ac:dyDescent="0.2">
      <c r="C754" s="1"/>
    </row>
    <row r="755" spans="3:3" ht="14.25" customHeight="1" x14ac:dyDescent="0.2">
      <c r="C755" s="1"/>
    </row>
    <row r="756" spans="3:3" ht="14.25" customHeight="1" x14ac:dyDescent="0.2">
      <c r="C756" s="1"/>
    </row>
    <row r="757" spans="3:3" ht="14.25" customHeight="1" x14ac:dyDescent="0.2">
      <c r="C757" s="1"/>
    </row>
    <row r="758" spans="3:3" ht="14.25" customHeight="1" x14ac:dyDescent="0.2">
      <c r="C758" s="1"/>
    </row>
    <row r="759" spans="3:3" ht="14.25" customHeight="1" x14ac:dyDescent="0.2">
      <c r="C759" s="1"/>
    </row>
    <row r="760" spans="3:3" ht="14.25" customHeight="1" x14ac:dyDescent="0.2">
      <c r="C760" s="1"/>
    </row>
    <row r="761" spans="3:3" ht="14.25" customHeight="1" x14ac:dyDescent="0.2">
      <c r="C761" s="1"/>
    </row>
    <row r="762" spans="3:3" ht="14.25" customHeight="1" x14ac:dyDescent="0.2">
      <c r="C762" s="1"/>
    </row>
    <row r="763" spans="3:3" ht="14.25" customHeight="1" x14ac:dyDescent="0.2">
      <c r="C763" s="1"/>
    </row>
    <row r="764" spans="3:3" ht="14.25" customHeight="1" x14ac:dyDescent="0.2">
      <c r="C764" s="1"/>
    </row>
    <row r="765" spans="3:3" ht="14.25" customHeight="1" x14ac:dyDescent="0.2">
      <c r="C765" s="1"/>
    </row>
    <row r="766" spans="3:3" ht="14.25" customHeight="1" x14ac:dyDescent="0.2">
      <c r="C766" s="1"/>
    </row>
    <row r="767" spans="3:3" ht="14.25" customHeight="1" x14ac:dyDescent="0.2">
      <c r="C767" s="1"/>
    </row>
    <row r="768" spans="3:3" ht="14.25" customHeight="1" x14ac:dyDescent="0.2">
      <c r="C768" s="1"/>
    </row>
    <row r="769" spans="3:3" ht="14.25" customHeight="1" x14ac:dyDescent="0.2">
      <c r="C769" s="1"/>
    </row>
    <row r="770" spans="3:3" ht="14.25" customHeight="1" x14ac:dyDescent="0.2">
      <c r="C770" s="1"/>
    </row>
    <row r="771" spans="3:3" ht="14.25" customHeight="1" x14ac:dyDescent="0.2">
      <c r="C771" s="1"/>
    </row>
    <row r="772" spans="3:3" ht="14.25" customHeight="1" x14ac:dyDescent="0.2">
      <c r="C772" s="1"/>
    </row>
    <row r="773" spans="3:3" ht="14.25" customHeight="1" x14ac:dyDescent="0.2">
      <c r="C773" s="1"/>
    </row>
    <row r="774" spans="3:3" ht="14.25" customHeight="1" x14ac:dyDescent="0.2">
      <c r="C774" s="1"/>
    </row>
    <row r="775" spans="3:3" ht="14.25" customHeight="1" x14ac:dyDescent="0.2">
      <c r="C775" s="1"/>
    </row>
    <row r="776" spans="3:3" ht="14.25" customHeight="1" x14ac:dyDescent="0.2">
      <c r="C776" s="1"/>
    </row>
    <row r="777" spans="3:3" ht="14.25" customHeight="1" x14ac:dyDescent="0.2">
      <c r="C777" s="1"/>
    </row>
    <row r="778" spans="3:3" ht="14.25" customHeight="1" x14ac:dyDescent="0.2">
      <c r="C778" s="1"/>
    </row>
    <row r="779" spans="3:3" ht="14.25" customHeight="1" x14ac:dyDescent="0.2">
      <c r="C779" s="1"/>
    </row>
    <row r="780" spans="3:3" ht="14.25" customHeight="1" x14ac:dyDescent="0.2">
      <c r="C780" s="1"/>
    </row>
    <row r="781" spans="3:3" ht="14.25" customHeight="1" x14ac:dyDescent="0.2">
      <c r="C781" s="1"/>
    </row>
    <row r="782" spans="3:3" ht="14.25" customHeight="1" x14ac:dyDescent="0.2">
      <c r="C782" s="1"/>
    </row>
    <row r="783" spans="3:3" ht="14.25" customHeight="1" x14ac:dyDescent="0.2">
      <c r="C783" s="1"/>
    </row>
    <row r="784" spans="3:3" ht="14.25" customHeight="1" x14ac:dyDescent="0.2">
      <c r="C784" s="1"/>
    </row>
    <row r="785" spans="3:3" ht="14.25" customHeight="1" x14ac:dyDescent="0.2">
      <c r="C785" s="1"/>
    </row>
    <row r="786" spans="3:3" ht="14.25" customHeight="1" x14ac:dyDescent="0.2">
      <c r="C786" s="1"/>
    </row>
    <row r="787" spans="3:3" ht="14.25" customHeight="1" x14ac:dyDescent="0.2">
      <c r="C787" s="1"/>
    </row>
    <row r="788" spans="3:3" ht="14.25" customHeight="1" x14ac:dyDescent="0.2">
      <c r="C788" s="1"/>
    </row>
    <row r="789" spans="3:3" ht="14.25" customHeight="1" x14ac:dyDescent="0.2">
      <c r="C789" s="1"/>
    </row>
    <row r="790" spans="3:3" ht="14.25" customHeight="1" x14ac:dyDescent="0.2">
      <c r="C790" s="1"/>
    </row>
    <row r="791" spans="3:3" ht="14.25" customHeight="1" x14ac:dyDescent="0.2">
      <c r="C791" s="1"/>
    </row>
    <row r="792" spans="3:3" ht="14.25" customHeight="1" x14ac:dyDescent="0.2">
      <c r="C792" s="1"/>
    </row>
    <row r="793" spans="3:3" ht="14.25" customHeight="1" x14ac:dyDescent="0.2">
      <c r="C793" s="1"/>
    </row>
    <row r="794" spans="3:3" ht="14.25" customHeight="1" x14ac:dyDescent="0.2">
      <c r="C794" s="1"/>
    </row>
    <row r="795" spans="3:3" ht="14.25" customHeight="1" x14ac:dyDescent="0.2">
      <c r="C795" s="1"/>
    </row>
    <row r="796" spans="3:3" ht="14.25" customHeight="1" x14ac:dyDescent="0.2">
      <c r="C796" s="1"/>
    </row>
    <row r="797" spans="3:3" ht="14.25" customHeight="1" x14ac:dyDescent="0.2">
      <c r="C797" s="1"/>
    </row>
    <row r="798" spans="3:3" ht="14.25" customHeight="1" x14ac:dyDescent="0.2">
      <c r="C798" s="1"/>
    </row>
    <row r="799" spans="3:3" ht="14.25" customHeight="1" x14ac:dyDescent="0.2">
      <c r="C799" s="1"/>
    </row>
    <row r="800" spans="3:3" ht="14.25" customHeight="1" x14ac:dyDescent="0.2">
      <c r="C800" s="1"/>
    </row>
    <row r="801" spans="3:3" ht="14.25" customHeight="1" x14ac:dyDescent="0.2">
      <c r="C801" s="1"/>
    </row>
    <row r="802" spans="3:3" ht="14.25" customHeight="1" x14ac:dyDescent="0.2">
      <c r="C802" s="1"/>
    </row>
    <row r="803" spans="3:3" ht="14.25" customHeight="1" x14ac:dyDescent="0.2">
      <c r="C803" s="1"/>
    </row>
    <row r="804" spans="3:3" ht="14.25" customHeight="1" x14ac:dyDescent="0.2">
      <c r="C804" s="1"/>
    </row>
    <row r="805" spans="3:3" ht="14.25" customHeight="1" x14ac:dyDescent="0.2">
      <c r="C805" s="1"/>
    </row>
    <row r="806" spans="3:3" ht="14.25" customHeight="1" x14ac:dyDescent="0.2">
      <c r="C806" s="1"/>
    </row>
    <row r="807" spans="3:3" ht="14.25" customHeight="1" x14ac:dyDescent="0.2">
      <c r="C807" s="1"/>
    </row>
    <row r="808" spans="3:3" ht="14.25" customHeight="1" x14ac:dyDescent="0.2">
      <c r="C808" s="1"/>
    </row>
    <row r="809" spans="3:3" ht="14.25" customHeight="1" x14ac:dyDescent="0.2">
      <c r="C809" s="1"/>
    </row>
    <row r="810" spans="3:3" ht="14.25" customHeight="1" x14ac:dyDescent="0.2">
      <c r="C810" s="1"/>
    </row>
    <row r="811" spans="3:3" ht="14.25" customHeight="1" x14ac:dyDescent="0.2">
      <c r="C811" s="1"/>
    </row>
    <row r="812" spans="3:3" ht="14.25" customHeight="1" x14ac:dyDescent="0.2">
      <c r="C812" s="1"/>
    </row>
    <row r="813" spans="3:3" ht="14.25" customHeight="1" x14ac:dyDescent="0.2">
      <c r="C813" s="1"/>
    </row>
    <row r="814" spans="3:3" ht="14.25" customHeight="1" x14ac:dyDescent="0.2">
      <c r="C814" s="1"/>
    </row>
    <row r="815" spans="3:3" ht="14.25" customHeight="1" x14ac:dyDescent="0.2">
      <c r="C815" s="1"/>
    </row>
    <row r="816" spans="3:3" ht="14.25" customHeight="1" x14ac:dyDescent="0.2">
      <c r="C816" s="1"/>
    </row>
    <row r="817" spans="3:3" ht="14.25" customHeight="1" x14ac:dyDescent="0.2">
      <c r="C817" s="1"/>
    </row>
    <row r="818" spans="3:3" ht="14.25" customHeight="1" x14ac:dyDescent="0.2">
      <c r="C818" s="1"/>
    </row>
    <row r="819" spans="3:3" ht="14.25" customHeight="1" x14ac:dyDescent="0.2">
      <c r="C819" s="1"/>
    </row>
    <row r="820" spans="3:3" ht="14.25" customHeight="1" x14ac:dyDescent="0.2">
      <c r="C820" s="1"/>
    </row>
    <row r="821" spans="3:3" ht="14.25" customHeight="1" x14ac:dyDescent="0.2">
      <c r="C821" s="1"/>
    </row>
    <row r="822" spans="3:3" ht="14.25" customHeight="1" x14ac:dyDescent="0.2">
      <c r="C822" s="1"/>
    </row>
    <row r="823" spans="3:3" ht="14.25" customHeight="1" x14ac:dyDescent="0.2">
      <c r="C823" s="1"/>
    </row>
    <row r="824" spans="3:3" ht="14.25" customHeight="1" x14ac:dyDescent="0.2">
      <c r="C824" s="1"/>
    </row>
    <row r="825" spans="3:3" ht="14.25" customHeight="1" x14ac:dyDescent="0.2">
      <c r="C825" s="1"/>
    </row>
    <row r="826" spans="3:3" ht="14.25" customHeight="1" x14ac:dyDescent="0.2">
      <c r="C826" s="1"/>
    </row>
    <row r="827" spans="3:3" ht="14.25" customHeight="1" x14ac:dyDescent="0.2">
      <c r="C827" s="1"/>
    </row>
    <row r="828" spans="3:3" ht="14.25" customHeight="1" x14ac:dyDescent="0.2">
      <c r="C828" s="1"/>
    </row>
    <row r="829" spans="3:3" ht="14.25" customHeight="1" x14ac:dyDescent="0.2">
      <c r="C829" s="1"/>
    </row>
    <row r="830" spans="3:3" ht="14.25" customHeight="1" x14ac:dyDescent="0.2">
      <c r="C830" s="1"/>
    </row>
    <row r="831" spans="3:3" ht="14.25" customHeight="1" x14ac:dyDescent="0.2">
      <c r="C831" s="1"/>
    </row>
    <row r="832" spans="3:3" ht="14.25" customHeight="1" x14ac:dyDescent="0.2">
      <c r="C832" s="1"/>
    </row>
    <row r="833" spans="3:3" ht="14.25" customHeight="1" x14ac:dyDescent="0.2">
      <c r="C833" s="1"/>
    </row>
    <row r="834" spans="3:3" ht="14.25" customHeight="1" x14ac:dyDescent="0.2">
      <c r="C834" s="1"/>
    </row>
    <row r="835" spans="3:3" ht="14.25" customHeight="1" x14ac:dyDescent="0.2">
      <c r="C835" s="1"/>
    </row>
    <row r="836" spans="3:3" ht="14.25" customHeight="1" x14ac:dyDescent="0.2">
      <c r="C836" s="1"/>
    </row>
    <row r="837" spans="3:3" ht="14.25" customHeight="1" x14ac:dyDescent="0.2">
      <c r="C837" s="1"/>
    </row>
    <row r="838" spans="3:3" ht="14.25" customHeight="1" x14ac:dyDescent="0.2">
      <c r="C838" s="1"/>
    </row>
    <row r="839" spans="3:3" ht="14.25" customHeight="1" x14ac:dyDescent="0.2">
      <c r="C839" s="1"/>
    </row>
    <row r="840" spans="3:3" ht="14.25" customHeight="1" x14ac:dyDescent="0.2">
      <c r="C840" s="1"/>
    </row>
    <row r="841" spans="3:3" ht="14.25" customHeight="1" x14ac:dyDescent="0.2">
      <c r="C841" s="1"/>
    </row>
    <row r="842" spans="3:3" ht="14.25" customHeight="1" x14ac:dyDescent="0.2">
      <c r="C842" s="1"/>
    </row>
    <row r="843" spans="3:3" ht="14.25" customHeight="1" x14ac:dyDescent="0.2">
      <c r="C843" s="1"/>
    </row>
    <row r="844" spans="3:3" ht="14.25" customHeight="1" x14ac:dyDescent="0.2">
      <c r="C844" s="1"/>
    </row>
    <row r="845" spans="3:3" ht="14.25" customHeight="1" x14ac:dyDescent="0.2">
      <c r="C845" s="1"/>
    </row>
    <row r="846" spans="3:3" ht="14.25" customHeight="1" x14ac:dyDescent="0.2">
      <c r="C846" s="1"/>
    </row>
    <row r="847" spans="3:3" ht="14.25" customHeight="1" x14ac:dyDescent="0.2">
      <c r="C847" s="1"/>
    </row>
    <row r="848" spans="3:3" ht="14.25" customHeight="1" x14ac:dyDescent="0.2">
      <c r="C848" s="1"/>
    </row>
    <row r="849" spans="3:3" ht="14.25" customHeight="1" x14ac:dyDescent="0.2">
      <c r="C849" s="1"/>
    </row>
    <row r="850" spans="3:3" ht="14.25" customHeight="1" x14ac:dyDescent="0.2">
      <c r="C850" s="1"/>
    </row>
    <row r="851" spans="3:3" ht="14.25" customHeight="1" x14ac:dyDescent="0.2">
      <c r="C851" s="1"/>
    </row>
    <row r="852" spans="3:3" ht="14.25" customHeight="1" x14ac:dyDescent="0.2">
      <c r="C852" s="1"/>
    </row>
    <row r="853" spans="3:3" ht="14.25" customHeight="1" x14ac:dyDescent="0.2">
      <c r="C853" s="1"/>
    </row>
    <row r="854" spans="3:3" ht="14.25" customHeight="1" x14ac:dyDescent="0.2">
      <c r="C854" s="1"/>
    </row>
    <row r="855" spans="3:3" ht="14.25" customHeight="1" x14ac:dyDescent="0.2">
      <c r="C855" s="1"/>
    </row>
    <row r="856" spans="3:3" ht="14.25" customHeight="1" x14ac:dyDescent="0.2">
      <c r="C856" s="1"/>
    </row>
    <row r="857" spans="3:3" ht="14.25" customHeight="1" x14ac:dyDescent="0.2">
      <c r="C857" s="1"/>
    </row>
    <row r="858" spans="3:3" ht="14.25" customHeight="1" x14ac:dyDescent="0.2">
      <c r="C858" s="1"/>
    </row>
    <row r="859" spans="3:3" ht="14.25" customHeight="1" x14ac:dyDescent="0.2">
      <c r="C859" s="1"/>
    </row>
    <row r="860" spans="3:3" ht="14.25" customHeight="1" x14ac:dyDescent="0.2">
      <c r="C860" s="1"/>
    </row>
    <row r="861" spans="3:3" ht="14.25" customHeight="1" x14ac:dyDescent="0.2">
      <c r="C861" s="1"/>
    </row>
    <row r="862" spans="3:3" ht="14.25" customHeight="1" x14ac:dyDescent="0.2">
      <c r="C862" s="1"/>
    </row>
    <row r="863" spans="3:3" ht="14.25" customHeight="1" x14ac:dyDescent="0.2">
      <c r="C863" s="1"/>
    </row>
    <row r="864" spans="3:3" ht="14.25" customHeight="1" x14ac:dyDescent="0.2">
      <c r="C864" s="1"/>
    </row>
    <row r="865" spans="3:3" ht="14.25" customHeight="1" x14ac:dyDescent="0.2">
      <c r="C865" s="1"/>
    </row>
    <row r="866" spans="3:3" ht="14.25" customHeight="1" x14ac:dyDescent="0.2">
      <c r="C866" s="1"/>
    </row>
    <row r="867" spans="3:3" ht="14.25" customHeight="1" x14ac:dyDescent="0.2">
      <c r="C867" s="1"/>
    </row>
    <row r="868" spans="3:3" ht="14.25" customHeight="1" x14ac:dyDescent="0.2">
      <c r="C868" s="1"/>
    </row>
    <row r="869" spans="3:3" ht="14.25" customHeight="1" x14ac:dyDescent="0.2">
      <c r="C869" s="1"/>
    </row>
    <row r="870" spans="3:3" ht="14.25" customHeight="1" x14ac:dyDescent="0.2">
      <c r="C870" s="1"/>
    </row>
    <row r="871" spans="3:3" ht="14.25" customHeight="1" x14ac:dyDescent="0.2">
      <c r="C871" s="1"/>
    </row>
    <row r="872" spans="3:3" ht="14.25" customHeight="1" x14ac:dyDescent="0.2">
      <c r="C872" s="1"/>
    </row>
    <row r="873" spans="3:3" ht="14.25" customHeight="1" x14ac:dyDescent="0.2">
      <c r="C873" s="1"/>
    </row>
    <row r="874" spans="3:3" ht="14.25" customHeight="1" x14ac:dyDescent="0.2">
      <c r="C874" s="1"/>
    </row>
    <row r="875" spans="3:3" ht="14.25" customHeight="1" x14ac:dyDescent="0.2">
      <c r="C875" s="1"/>
    </row>
    <row r="876" spans="3:3" ht="14.25" customHeight="1" x14ac:dyDescent="0.2">
      <c r="C876" s="1"/>
    </row>
    <row r="877" spans="3:3" ht="14.25" customHeight="1" x14ac:dyDescent="0.2">
      <c r="C877" s="1"/>
    </row>
    <row r="878" spans="3:3" ht="14.25" customHeight="1" x14ac:dyDescent="0.2">
      <c r="C878" s="1"/>
    </row>
    <row r="879" spans="3:3" ht="14.25" customHeight="1" x14ac:dyDescent="0.2">
      <c r="C879" s="1"/>
    </row>
    <row r="880" spans="3:3" ht="14.25" customHeight="1" x14ac:dyDescent="0.2">
      <c r="C880" s="1"/>
    </row>
    <row r="881" spans="3:3" ht="14.25" customHeight="1" x14ac:dyDescent="0.2">
      <c r="C881" s="1"/>
    </row>
    <row r="882" spans="3:3" ht="14.25" customHeight="1" x14ac:dyDescent="0.2">
      <c r="C882" s="1"/>
    </row>
    <row r="883" spans="3:3" ht="14.25" customHeight="1" x14ac:dyDescent="0.2">
      <c r="C883" s="1"/>
    </row>
    <row r="884" spans="3:3" ht="14.25" customHeight="1" x14ac:dyDescent="0.2">
      <c r="C884" s="1"/>
    </row>
    <row r="885" spans="3:3" ht="14.25" customHeight="1" x14ac:dyDescent="0.2">
      <c r="C885" s="1"/>
    </row>
    <row r="886" spans="3:3" ht="14.25" customHeight="1" x14ac:dyDescent="0.2">
      <c r="C886" s="1"/>
    </row>
    <row r="887" spans="3:3" ht="14.25" customHeight="1" x14ac:dyDescent="0.2">
      <c r="C887" s="1"/>
    </row>
    <row r="888" spans="3:3" ht="14.25" customHeight="1" x14ac:dyDescent="0.2">
      <c r="C888" s="1"/>
    </row>
    <row r="889" spans="3:3" ht="14.25" customHeight="1" x14ac:dyDescent="0.2">
      <c r="C889" s="1"/>
    </row>
    <row r="890" spans="3:3" ht="14.25" customHeight="1" x14ac:dyDescent="0.2">
      <c r="C890" s="1"/>
    </row>
    <row r="891" spans="3:3" ht="14.25" customHeight="1" x14ac:dyDescent="0.2">
      <c r="C891" s="1"/>
    </row>
    <row r="892" spans="3:3" ht="14.25" customHeight="1" x14ac:dyDescent="0.2">
      <c r="C892" s="1"/>
    </row>
    <row r="893" spans="3:3" ht="14.25" customHeight="1" x14ac:dyDescent="0.2">
      <c r="C893" s="1"/>
    </row>
    <row r="894" spans="3:3" ht="14.25" customHeight="1" x14ac:dyDescent="0.2">
      <c r="C894" s="1"/>
    </row>
    <row r="895" spans="3:3" ht="14.25" customHeight="1" x14ac:dyDescent="0.2">
      <c r="C895" s="1"/>
    </row>
    <row r="896" spans="3:3" ht="14.25" customHeight="1" x14ac:dyDescent="0.2">
      <c r="C896" s="1"/>
    </row>
    <row r="897" spans="3:3" ht="14.25" customHeight="1" x14ac:dyDescent="0.2">
      <c r="C897" s="1"/>
    </row>
    <row r="898" spans="3:3" ht="14.25" customHeight="1" x14ac:dyDescent="0.2">
      <c r="C898" s="1"/>
    </row>
    <row r="899" spans="3:3" ht="14.25" customHeight="1" x14ac:dyDescent="0.2">
      <c r="C899" s="1"/>
    </row>
    <row r="900" spans="3:3" ht="14.25" customHeight="1" x14ac:dyDescent="0.2">
      <c r="C900" s="1"/>
    </row>
    <row r="901" spans="3:3" ht="14.25" customHeight="1" x14ac:dyDescent="0.2">
      <c r="C901" s="1"/>
    </row>
    <row r="902" spans="3:3" ht="14.25" customHeight="1" x14ac:dyDescent="0.2">
      <c r="C902" s="1"/>
    </row>
    <row r="903" spans="3:3" ht="14.25" customHeight="1" x14ac:dyDescent="0.2">
      <c r="C903" s="1"/>
    </row>
    <row r="904" spans="3:3" ht="14.25" customHeight="1" x14ac:dyDescent="0.2">
      <c r="C904" s="1"/>
    </row>
    <row r="905" spans="3:3" ht="14.25" customHeight="1" x14ac:dyDescent="0.2">
      <c r="C905" s="1"/>
    </row>
    <row r="906" spans="3:3" ht="14.25" customHeight="1" x14ac:dyDescent="0.2">
      <c r="C906" s="1"/>
    </row>
    <row r="907" spans="3:3" ht="14.25" customHeight="1" x14ac:dyDescent="0.2">
      <c r="C907" s="1"/>
    </row>
    <row r="908" spans="3:3" ht="14.25" customHeight="1" x14ac:dyDescent="0.2">
      <c r="C908" s="1"/>
    </row>
    <row r="909" spans="3:3" ht="14.25" customHeight="1" x14ac:dyDescent="0.2">
      <c r="C909" s="1"/>
    </row>
    <row r="910" spans="3:3" ht="14.25" customHeight="1" x14ac:dyDescent="0.2">
      <c r="C910" s="1"/>
    </row>
    <row r="911" spans="3:3" ht="14.25" customHeight="1" x14ac:dyDescent="0.2">
      <c r="C911" s="1"/>
    </row>
    <row r="912" spans="3:3" ht="14.25" customHeight="1" x14ac:dyDescent="0.2">
      <c r="C912" s="1"/>
    </row>
    <row r="913" spans="3:3" ht="14.25" customHeight="1" x14ac:dyDescent="0.2">
      <c r="C913" s="1"/>
    </row>
    <row r="914" spans="3:3" ht="14.25" customHeight="1" x14ac:dyDescent="0.2">
      <c r="C914" s="1"/>
    </row>
    <row r="915" spans="3:3" ht="14.25" customHeight="1" x14ac:dyDescent="0.2">
      <c r="C915" s="1"/>
    </row>
    <row r="916" spans="3:3" ht="14.25" customHeight="1" x14ac:dyDescent="0.2">
      <c r="C916" s="1"/>
    </row>
    <row r="917" spans="3:3" ht="14.25" customHeight="1" x14ac:dyDescent="0.2">
      <c r="C917" s="1"/>
    </row>
    <row r="918" spans="3:3" ht="14.25" customHeight="1" x14ac:dyDescent="0.2">
      <c r="C918" s="1"/>
    </row>
    <row r="919" spans="3:3" ht="14.25" customHeight="1" x14ac:dyDescent="0.2">
      <c r="C919" s="1"/>
    </row>
    <row r="920" spans="3:3" ht="14.25" customHeight="1" x14ac:dyDescent="0.2">
      <c r="C920" s="1"/>
    </row>
    <row r="921" spans="3:3" ht="14.25" customHeight="1" x14ac:dyDescent="0.2">
      <c r="C921" s="1"/>
    </row>
    <row r="922" spans="3:3" ht="14.25" customHeight="1" x14ac:dyDescent="0.2">
      <c r="C922" s="1"/>
    </row>
    <row r="923" spans="3:3" ht="14.25" customHeight="1" x14ac:dyDescent="0.2">
      <c r="C923" s="1"/>
    </row>
    <row r="924" spans="3:3" ht="14.25" customHeight="1" x14ac:dyDescent="0.2">
      <c r="C924" s="1"/>
    </row>
    <row r="925" spans="3:3" ht="14.25" customHeight="1" x14ac:dyDescent="0.2">
      <c r="C925" s="1"/>
    </row>
    <row r="926" spans="3:3" ht="14.25" customHeight="1" x14ac:dyDescent="0.2">
      <c r="C926" s="1"/>
    </row>
    <row r="927" spans="3:3" ht="14.25" customHeight="1" x14ac:dyDescent="0.2">
      <c r="C927" s="1"/>
    </row>
    <row r="928" spans="3:3" ht="14.25" customHeight="1" x14ac:dyDescent="0.2">
      <c r="C928" s="1"/>
    </row>
    <row r="929" spans="3:3" ht="14.25" customHeight="1" x14ac:dyDescent="0.2">
      <c r="C929" s="1"/>
    </row>
    <row r="930" spans="3:3" ht="14.25" customHeight="1" x14ac:dyDescent="0.2">
      <c r="C930" s="1"/>
    </row>
    <row r="931" spans="3:3" ht="14.25" customHeight="1" x14ac:dyDescent="0.2">
      <c r="C931" s="1"/>
    </row>
    <row r="932" spans="3:3" ht="14.25" customHeight="1" x14ac:dyDescent="0.2">
      <c r="C932" s="1"/>
    </row>
    <row r="933" spans="3:3" ht="14.25" customHeight="1" x14ac:dyDescent="0.2">
      <c r="C933" s="1"/>
    </row>
    <row r="934" spans="3:3" ht="14.25" customHeight="1" x14ac:dyDescent="0.2">
      <c r="C934" s="1"/>
    </row>
    <row r="935" spans="3:3" ht="14.25" customHeight="1" x14ac:dyDescent="0.2">
      <c r="C935" s="1"/>
    </row>
    <row r="936" spans="3:3" ht="14.25" customHeight="1" x14ac:dyDescent="0.2">
      <c r="C936" s="1"/>
    </row>
    <row r="937" spans="3:3" ht="14.25" customHeight="1" x14ac:dyDescent="0.2">
      <c r="C937" s="1"/>
    </row>
    <row r="938" spans="3:3" ht="14.25" customHeight="1" x14ac:dyDescent="0.2">
      <c r="C938" s="1"/>
    </row>
    <row r="939" spans="3:3" ht="14.25" customHeight="1" x14ac:dyDescent="0.2">
      <c r="C939" s="1"/>
    </row>
    <row r="940" spans="3:3" ht="14.25" customHeight="1" x14ac:dyDescent="0.2">
      <c r="C940" s="1"/>
    </row>
    <row r="941" spans="3:3" ht="14.25" customHeight="1" x14ac:dyDescent="0.2">
      <c r="C941" s="1"/>
    </row>
    <row r="942" spans="3:3" ht="14.25" customHeight="1" x14ac:dyDescent="0.2">
      <c r="C942" s="1"/>
    </row>
    <row r="943" spans="3:3" ht="14.25" customHeight="1" x14ac:dyDescent="0.2">
      <c r="C943" s="1"/>
    </row>
    <row r="944" spans="3:3" ht="14.25" customHeight="1" x14ac:dyDescent="0.2">
      <c r="C944" s="1"/>
    </row>
    <row r="945" spans="3:3" ht="14.25" customHeight="1" x14ac:dyDescent="0.2">
      <c r="C945" s="1"/>
    </row>
    <row r="946" spans="3:3" ht="14.25" customHeight="1" x14ac:dyDescent="0.2">
      <c r="C946" s="1"/>
    </row>
    <row r="947" spans="3:3" ht="14.25" customHeight="1" x14ac:dyDescent="0.2">
      <c r="C947" s="1"/>
    </row>
    <row r="948" spans="3:3" ht="14.25" customHeight="1" x14ac:dyDescent="0.2">
      <c r="C948" s="1"/>
    </row>
    <row r="949" spans="3:3" ht="14.25" customHeight="1" x14ac:dyDescent="0.2">
      <c r="C949" s="1"/>
    </row>
    <row r="950" spans="3:3" ht="14.25" customHeight="1" x14ac:dyDescent="0.2">
      <c r="C950" s="1"/>
    </row>
    <row r="951" spans="3:3" ht="14.25" customHeight="1" x14ac:dyDescent="0.2">
      <c r="C951" s="1"/>
    </row>
    <row r="952" spans="3:3" ht="14.25" customHeight="1" x14ac:dyDescent="0.2">
      <c r="C952" s="1"/>
    </row>
    <row r="953" spans="3:3" ht="14.25" customHeight="1" x14ac:dyDescent="0.2">
      <c r="C953" s="1"/>
    </row>
    <row r="954" spans="3:3" ht="14.25" customHeight="1" x14ac:dyDescent="0.2">
      <c r="C954" s="1"/>
    </row>
    <row r="955" spans="3:3" ht="14.25" customHeight="1" x14ac:dyDescent="0.2">
      <c r="C955" s="1"/>
    </row>
    <row r="956" spans="3:3" ht="14.25" customHeight="1" x14ac:dyDescent="0.2">
      <c r="C956" s="1"/>
    </row>
    <row r="957" spans="3:3" ht="14.25" customHeight="1" x14ac:dyDescent="0.2">
      <c r="C957" s="1"/>
    </row>
    <row r="958" spans="3:3" ht="14.25" customHeight="1" x14ac:dyDescent="0.2">
      <c r="C958" s="1"/>
    </row>
    <row r="959" spans="3:3" ht="14.25" customHeight="1" x14ac:dyDescent="0.2">
      <c r="C959" s="1"/>
    </row>
    <row r="960" spans="3:3" ht="14.25" customHeight="1" x14ac:dyDescent="0.2">
      <c r="C960" s="1"/>
    </row>
    <row r="961" spans="3:3" ht="14.25" customHeight="1" x14ac:dyDescent="0.2">
      <c r="C961" s="1"/>
    </row>
    <row r="962" spans="3:3" ht="14.25" customHeight="1" x14ac:dyDescent="0.2">
      <c r="C962" s="1"/>
    </row>
    <row r="963" spans="3:3" ht="14.25" customHeight="1" x14ac:dyDescent="0.2">
      <c r="C963" s="1"/>
    </row>
    <row r="964" spans="3:3" ht="14.25" customHeight="1" x14ac:dyDescent="0.2">
      <c r="C964" s="1"/>
    </row>
    <row r="965" spans="3:3" ht="14.25" customHeight="1" x14ac:dyDescent="0.2">
      <c r="C965" s="1"/>
    </row>
    <row r="966" spans="3:3" ht="14.25" customHeight="1" x14ac:dyDescent="0.2">
      <c r="C966" s="1"/>
    </row>
    <row r="967" spans="3:3" ht="14.25" customHeight="1" x14ac:dyDescent="0.2">
      <c r="C967" s="1"/>
    </row>
    <row r="968" spans="3:3" ht="14.25" customHeight="1" x14ac:dyDescent="0.2">
      <c r="C968" s="1"/>
    </row>
    <row r="969" spans="3:3" ht="14.25" customHeight="1" x14ac:dyDescent="0.2">
      <c r="C969" s="1"/>
    </row>
    <row r="970" spans="3:3" ht="14.25" customHeight="1" x14ac:dyDescent="0.2">
      <c r="C970" s="1"/>
    </row>
    <row r="971" spans="3:3" ht="14.25" customHeight="1" x14ac:dyDescent="0.2">
      <c r="C971" s="1"/>
    </row>
    <row r="972" spans="3:3" ht="14.25" customHeight="1" x14ac:dyDescent="0.2">
      <c r="C972" s="1"/>
    </row>
    <row r="973" spans="3:3" ht="14.25" customHeight="1" x14ac:dyDescent="0.2">
      <c r="C973" s="1"/>
    </row>
    <row r="974" spans="3:3" ht="14.25" customHeight="1" x14ac:dyDescent="0.2">
      <c r="C974" s="1"/>
    </row>
    <row r="975" spans="3:3" ht="14.25" customHeight="1" x14ac:dyDescent="0.2">
      <c r="C975" s="1"/>
    </row>
    <row r="976" spans="3:3" ht="14.25" customHeight="1" x14ac:dyDescent="0.2">
      <c r="C976" s="1"/>
    </row>
    <row r="977" spans="3:3" ht="14.25" customHeight="1" x14ac:dyDescent="0.2">
      <c r="C977" s="1"/>
    </row>
    <row r="978" spans="3:3" ht="14.25" customHeight="1" x14ac:dyDescent="0.2">
      <c r="C978" s="1"/>
    </row>
    <row r="979" spans="3:3" ht="14.25" customHeight="1" x14ac:dyDescent="0.2">
      <c r="C979" s="1"/>
    </row>
    <row r="980" spans="3:3" ht="14.25" customHeight="1" x14ac:dyDescent="0.2">
      <c r="C980" s="1"/>
    </row>
    <row r="981" spans="3:3" ht="14.25" customHeight="1" x14ac:dyDescent="0.2">
      <c r="C981" s="1"/>
    </row>
    <row r="982" spans="3:3" ht="14.25" customHeight="1" x14ac:dyDescent="0.2">
      <c r="C982" s="1"/>
    </row>
    <row r="983" spans="3:3" ht="14.25" customHeight="1" x14ac:dyDescent="0.2">
      <c r="C983" s="1"/>
    </row>
    <row r="984" spans="3:3" ht="14.25" customHeight="1" x14ac:dyDescent="0.2">
      <c r="C984" s="1"/>
    </row>
    <row r="985" spans="3:3" ht="14.25" customHeight="1" x14ac:dyDescent="0.2">
      <c r="C985" s="1"/>
    </row>
    <row r="986" spans="3:3" ht="14.25" customHeight="1" x14ac:dyDescent="0.2">
      <c r="C986" s="1"/>
    </row>
    <row r="987" spans="3:3" ht="14.25" customHeight="1" x14ac:dyDescent="0.2">
      <c r="C987" s="1"/>
    </row>
    <row r="988" spans="3:3" ht="14.25" customHeight="1" x14ac:dyDescent="0.2">
      <c r="C988" s="1"/>
    </row>
    <row r="989" spans="3:3" ht="14.25" customHeight="1" x14ac:dyDescent="0.2">
      <c r="C989" s="1"/>
    </row>
    <row r="990" spans="3:3" ht="14.25" customHeight="1" x14ac:dyDescent="0.2">
      <c r="C990" s="1"/>
    </row>
    <row r="991" spans="3:3" ht="14.25" customHeight="1" x14ac:dyDescent="0.2">
      <c r="C991" s="1"/>
    </row>
    <row r="992" spans="3:3" ht="14.25" customHeight="1" x14ac:dyDescent="0.2">
      <c r="C992" s="1"/>
    </row>
    <row r="993" spans="3:3" ht="14.25" customHeight="1" x14ac:dyDescent="0.2">
      <c r="C993" s="1"/>
    </row>
    <row r="994" spans="3:3" ht="14.25" customHeight="1" x14ac:dyDescent="0.2">
      <c r="C994" s="1"/>
    </row>
    <row r="995" spans="3:3" ht="14.25" customHeight="1" x14ac:dyDescent="0.2">
      <c r="C995" s="1"/>
    </row>
    <row r="996" spans="3:3" ht="14.25" customHeight="1" x14ac:dyDescent="0.2">
      <c r="C996" s="1"/>
    </row>
    <row r="997" spans="3:3" ht="14.25" customHeight="1" x14ac:dyDescent="0.2">
      <c r="C997" s="1"/>
    </row>
    <row r="998" spans="3:3" ht="14.25" customHeight="1" x14ac:dyDescent="0.2">
      <c r="C998" s="1"/>
    </row>
    <row r="999" spans="3:3" ht="14.25" customHeight="1" x14ac:dyDescent="0.2">
      <c r="C999" s="1"/>
    </row>
    <row r="1000" spans="3:3" ht="14.25" customHeight="1" x14ac:dyDescent="0.2">
      <c r="C1000" s="1"/>
    </row>
  </sheetData>
  <sheetProtection algorithmName="SHA-512" hashValue="yKojE8Wfi1beP8oSKnXqeDJ/Jqq55q2U3druPXn8D7oFN6CMpnLv+r0K/bk23F15R2OXckiVaImFUMCXZxbLWw==" saltValue="AS1XHl31XyXTggQhfv+wcw==" spinCount="100000" sheet="1" objects="1" scenarios="1"/>
  <mergeCells count="2">
    <mergeCell ref="B2:C2"/>
    <mergeCell ref="E2:F2"/>
  </mergeCells>
  <pageMargins left="0.7" right="0.7" top="0.75" bottom="0.75" header="0" footer="0"/>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G1018"/>
  <sheetViews>
    <sheetView showGridLines="0" tabSelected="1" zoomScaleNormal="100" workbookViewId="0"/>
  </sheetViews>
  <sheetFormatPr baseColWidth="10" defaultColWidth="12.625" defaultRowHeight="15" customHeight="1" x14ac:dyDescent="0.2"/>
  <cols>
    <col min="1" max="1" width="2.625" style="9" customWidth="1"/>
    <col min="2" max="2" width="10.625" customWidth="1"/>
    <col min="3" max="3" width="5.625" customWidth="1"/>
    <col min="4" max="4" width="16.625" customWidth="1"/>
    <col min="5" max="5" width="3.625" customWidth="1"/>
    <col min="6" max="6" width="16.625" customWidth="1"/>
    <col min="7" max="7" width="5.625" style="9" customWidth="1"/>
    <col min="8" max="8" width="40.625" customWidth="1"/>
    <col min="9" max="9" width="10.625" customWidth="1"/>
    <col min="10" max="10" width="6.625" customWidth="1"/>
    <col min="11" max="11" width="5.625" customWidth="1"/>
    <col min="12" max="12" width="1" customWidth="1"/>
    <col min="13" max="13" width="10.625" customWidth="1"/>
    <col min="14" max="14" width="5.625" customWidth="1"/>
    <col min="15" max="15" width="16.625" customWidth="1"/>
    <col min="16" max="16" width="3.625" customWidth="1"/>
    <col min="17" max="17" width="16.625" customWidth="1"/>
    <col min="18" max="18" width="5.625" style="9" customWidth="1"/>
    <col min="19" max="19" width="20.625" customWidth="1"/>
    <col min="20" max="22" width="10.625" customWidth="1"/>
    <col min="23" max="23" width="6.625" customWidth="1"/>
    <col min="24" max="24" width="5.625" customWidth="1"/>
  </cols>
  <sheetData>
    <row r="1" spans="1:33" ht="11.25" customHeight="1" x14ac:dyDescent="0.2">
      <c r="A1" s="10"/>
      <c r="B1" s="10"/>
      <c r="C1" s="10"/>
      <c r="D1" s="10"/>
      <c r="E1" s="10"/>
      <c r="F1" s="10"/>
      <c r="G1" s="11"/>
      <c r="H1" s="11"/>
      <c r="I1" s="11"/>
      <c r="J1" s="11"/>
      <c r="K1" s="11"/>
      <c r="L1" s="10"/>
      <c r="M1" s="10"/>
      <c r="N1" s="10"/>
      <c r="O1" s="10"/>
      <c r="P1" s="10"/>
      <c r="Q1" s="10"/>
      <c r="R1" s="10"/>
      <c r="S1" s="12"/>
      <c r="T1" s="12"/>
      <c r="U1" s="12"/>
    </row>
    <row r="2" spans="1:33" ht="11.25" customHeight="1" thickBot="1" x14ac:dyDescent="0.25">
      <c r="A2" s="10"/>
      <c r="B2" s="10"/>
      <c r="C2" s="10"/>
      <c r="D2" s="10"/>
      <c r="E2" s="10"/>
      <c r="F2" s="10"/>
      <c r="G2" s="11"/>
      <c r="H2" s="11"/>
      <c r="I2" s="11"/>
      <c r="J2" s="11"/>
      <c r="K2" s="11"/>
      <c r="L2" s="10"/>
      <c r="M2" s="10"/>
      <c r="N2" s="10"/>
      <c r="O2" s="10"/>
      <c r="P2" s="10"/>
      <c r="Q2" s="10"/>
      <c r="R2" s="10"/>
      <c r="S2" s="12"/>
      <c r="T2" s="12"/>
      <c r="U2" s="12"/>
    </row>
    <row r="3" spans="1:33" ht="30" customHeight="1" x14ac:dyDescent="0.2">
      <c r="A3" s="10"/>
      <c r="B3" s="150"/>
      <c r="C3" s="151"/>
      <c r="D3" s="151"/>
      <c r="E3" s="151"/>
      <c r="F3" s="151"/>
      <c r="G3" s="152"/>
      <c r="H3" s="114" t="s">
        <v>7</v>
      </c>
      <c r="I3" s="115"/>
      <c r="J3" s="115"/>
      <c r="K3" s="115"/>
      <c r="L3" s="115"/>
      <c r="M3" s="115"/>
      <c r="N3" s="115"/>
      <c r="O3" s="115"/>
      <c r="P3" s="115"/>
      <c r="Q3" s="115"/>
      <c r="R3" s="115"/>
      <c r="S3" s="120"/>
      <c r="T3" s="121"/>
      <c r="U3" s="66" t="s">
        <v>8</v>
      </c>
      <c r="V3" s="134" t="s">
        <v>56</v>
      </c>
      <c r="W3" s="134"/>
      <c r="X3" s="135"/>
    </row>
    <row r="4" spans="1:33" ht="30" customHeight="1" x14ac:dyDescent="0.2">
      <c r="A4" s="10"/>
      <c r="B4" s="153"/>
      <c r="C4" s="154"/>
      <c r="D4" s="154"/>
      <c r="E4" s="154"/>
      <c r="F4" s="154"/>
      <c r="G4" s="155"/>
      <c r="H4" s="116"/>
      <c r="I4" s="117"/>
      <c r="J4" s="117"/>
      <c r="K4" s="117"/>
      <c r="L4" s="117"/>
      <c r="M4" s="117"/>
      <c r="N4" s="117"/>
      <c r="O4" s="117"/>
      <c r="P4" s="117"/>
      <c r="Q4" s="117"/>
      <c r="R4" s="117"/>
      <c r="S4" s="122"/>
      <c r="T4" s="123"/>
      <c r="U4" s="67" t="s">
        <v>9</v>
      </c>
      <c r="V4" s="136">
        <v>1</v>
      </c>
      <c r="W4" s="136"/>
      <c r="X4" s="137"/>
    </row>
    <row r="5" spans="1:33" ht="30" customHeight="1" thickBot="1" x14ac:dyDescent="0.25">
      <c r="A5" s="10"/>
      <c r="B5" s="156"/>
      <c r="C5" s="157"/>
      <c r="D5" s="157"/>
      <c r="E5" s="157"/>
      <c r="F5" s="157"/>
      <c r="G5" s="158"/>
      <c r="H5" s="118"/>
      <c r="I5" s="119"/>
      <c r="J5" s="119"/>
      <c r="K5" s="119"/>
      <c r="L5" s="119"/>
      <c r="M5" s="119"/>
      <c r="N5" s="119"/>
      <c r="O5" s="119"/>
      <c r="P5" s="119"/>
      <c r="Q5" s="119"/>
      <c r="R5" s="119"/>
      <c r="S5" s="124"/>
      <c r="T5" s="125"/>
      <c r="U5" s="68" t="s">
        <v>10</v>
      </c>
      <c r="V5" s="138">
        <v>44958</v>
      </c>
      <c r="W5" s="138"/>
      <c r="X5" s="139"/>
    </row>
    <row r="6" spans="1:33" ht="9.9499999999999993" customHeight="1" thickBot="1" x14ac:dyDescent="0.25">
      <c r="A6" s="13"/>
      <c r="B6" s="159"/>
      <c r="C6" s="159"/>
      <c r="D6" s="159"/>
      <c r="E6" s="159"/>
      <c r="F6" s="159"/>
      <c r="G6" s="154"/>
      <c r="H6" s="154"/>
      <c r="I6" s="154"/>
      <c r="J6" s="154"/>
      <c r="K6" s="154"/>
      <c r="L6" s="154"/>
      <c r="M6" s="154"/>
      <c r="N6" s="154"/>
      <c r="O6" s="154"/>
      <c r="P6" s="154"/>
      <c r="Q6" s="154"/>
      <c r="R6" s="154"/>
      <c r="S6" s="154"/>
    </row>
    <row r="7" spans="1:33" ht="30" customHeight="1" thickBot="1" x14ac:dyDescent="0.25">
      <c r="A7" s="14"/>
      <c r="B7" s="160" t="s">
        <v>11</v>
      </c>
      <c r="C7" s="161"/>
      <c r="D7" s="161"/>
      <c r="E7" s="161"/>
      <c r="F7" s="161"/>
      <c r="G7" s="162"/>
      <c r="H7" s="163"/>
      <c r="I7" s="140" t="s">
        <v>43</v>
      </c>
      <c r="J7" s="141"/>
      <c r="K7" s="141"/>
      <c r="L7" s="141"/>
      <c r="M7" s="141"/>
      <c r="N7" s="141"/>
      <c r="O7" s="141"/>
      <c r="P7" s="141"/>
      <c r="Q7" s="141"/>
      <c r="R7" s="141"/>
      <c r="S7" s="141"/>
      <c r="T7" s="141"/>
      <c r="U7" s="141"/>
      <c r="V7" s="141"/>
      <c r="W7" s="141"/>
      <c r="X7" s="142"/>
    </row>
    <row r="8" spans="1:33" ht="15" customHeight="1" thickBot="1" x14ac:dyDescent="0.25"/>
    <row r="9" spans="1:33" ht="30" customHeight="1" thickBot="1" x14ac:dyDescent="0.25">
      <c r="B9" s="143" t="s">
        <v>12</v>
      </c>
      <c r="C9" s="144"/>
      <c r="D9" s="144"/>
      <c r="E9" s="144"/>
      <c r="F9" s="144"/>
      <c r="G9" s="144"/>
      <c r="H9" s="144"/>
      <c r="I9" s="144"/>
      <c r="J9" s="144"/>
      <c r="K9" s="145"/>
      <c r="L9" s="15"/>
      <c r="M9" s="143" t="s">
        <v>13</v>
      </c>
      <c r="N9" s="144"/>
      <c r="O9" s="144"/>
      <c r="P9" s="144"/>
      <c r="Q9" s="144"/>
      <c r="R9" s="144"/>
      <c r="S9" s="144"/>
      <c r="T9" s="144"/>
      <c r="U9" s="144"/>
      <c r="V9" s="144"/>
      <c r="W9" s="144"/>
      <c r="X9" s="145"/>
    </row>
    <row r="10" spans="1:33" ht="9.9499999999999993" customHeight="1" thickBot="1" x14ac:dyDescent="0.25">
      <c r="G10"/>
      <c r="R10"/>
    </row>
    <row r="11" spans="1:33" ht="30" customHeight="1" thickBot="1" x14ac:dyDescent="0.25">
      <c r="B11" s="95" t="s">
        <v>14</v>
      </c>
      <c r="C11" s="147" t="s">
        <v>15</v>
      </c>
      <c r="D11" s="147"/>
      <c r="E11" s="147" t="s">
        <v>16</v>
      </c>
      <c r="F11" s="147"/>
      <c r="G11" s="147" t="s">
        <v>17</v>
      </c>
      <c r="H11" s="147"/>
      <c r="I11" s="96" t="s">
        <v>50</v>
      </c>
      <c r="J11" s="96" t="s">
        <v>18</v>
      </c>
      <c r="K11" s="97" t="s">
        <v>19</v>
      </c>
      <c r="L11" s="15"/>
      <c r="M11" s="95" t="s">
        <v>14</v>
      </c>
      <c r="N11" s="147" t="s">
        <v>15</v>
      </c>
      <c r="O11" s="147"/>
      <c r="P11" s="147" t="s">
        <v>16</v>
      </c>
      <c r="Q11" s="147"/>
      <c r="R11" s="147" t="s">
        <v>17</v>
      </c>
      <c r="S11" s="147"/>
      <c r="T11" s="147"/>
      <c r="U11" s="147"/>
      <c r="V11" s="96" t="s">
        <v>49</v>
      </c>
      <c r="W11" s="96" t="s">
        <v>18</v>
      </c>
      <c r="X11" s="104" t="s">
        <v>19</v>
      </c>
    </row>
    <row r="12" spans="1:33" ht="14.25" x14ac:dyDescent="0.2">
      <c r="A12" s="75">
        <v>1</v>
      </c>
      <c r="B12" s="62"/>
      <c r="C12" s="63"/>
      <c r="D12" s="63"/>
      <c r="E12" s="93"/>
      <c r="F12" s="93"/>
      <c r="G12" s="148"/>
      <c r="H12" s="148"/>
      <c r="I12" s="94" t="s">
        <v>23</v>
      </c>
      <c r="J12" s="56" cm="1">
        <f t="array" ref="J12">_xlfn.IFS(I12= "Evaluar",0,I12="Algunas veces",1,I12="Constantemente",2,I12="siempre",3)</f>
        <v>0</v>
      </c>
      <c r="K12" s="51" t="s">
        <v>19</v>
      </c>
      <c r="L12" s="19"/>
      <c r="M12" s="62"/>
      <c r="N12" s="63"/>
      <c r="O12" s="63"/>
      <c r="P12" s="63"/>
      <c r="Q12" s="63"/>
      <c r="R12" s="149"/>
      <c r="S12" s="149"/>
      <c r="T12" s="149"/>
      <c r="U12" s="149"/>
      <c r="V12" s="21" t="s">
        <v>23</v>
      </c>
      <c r="W12" s="56" cm="1">
        <f t="array" ref="W12">_xlfn.IFS(V12= "Evaluar",0,V12="Siempre",1,V12="Algunas veces",2,V12="Nunca",3)</f>
        <v>0</v>
      </c>
      <c r="X12" s="51" t="s">
        <v>19</v>
      </c>
    </row>
    <row r="13" spans="1:33" ht="14.25" x14ac:dyDescent="0.2">
      <c r="A13" s="75">
        <f>+A12+1</f>
        <v>2</v>
      </c>
      <c r="B13" s="61"/>
      <c r="C13" s="60"/>
      <c r="D13" s="60"/>
      <c r="E13" s="69"/>
      <c r="F13" s="69"/>
      <c r="G13" s="127"/>
      <c r="H13" s="127"/>
      <c r="I13" s="54" t="s">
        <v>23</v>
      </c>
      <c r="J13" s="57" cm="1">
        <f t="array" ref="J13">_xlfn.IFS(I13= "Evaluar",0,I13="Algunas veces",1,I13="Constantemente",2,I13="siempre",3)</f>
        <v>0</v>
      </c>
      <c r="K13" s="52" t="s">
        <v>19</v>
      </c>
      <c r="L13" s="19"/>
      <c r="M13" s="61"/>
      <c r="N13" s="60"/>
      <c r="O13" s="60"/>
      <c r="P13" s="60"/>
      <c r="Q13" s="60"/>
      <c r="R13" s="127"/>
      <c r="S13" s="127"/>
      <c r="T13" s="127"/>
      <c r="U13" s="127"/>
      <c r="V13" s="18" t="s">
        <v>23</v>
      </c>
      <c r="W13" s="57" cm="1">
        <f t="array" ref="W13">_xlfn.IFS(V13= "Evaluar",0,V13="Siempre",1,V13="Algunas veces",2,V13="Nunca",3)</f>
        <v>0</v>
      </c>
      <c r="X13" s="52" t="s">
        <v>19</v>
      </c>
    </row>
    <row r="14" spans="1:33" ht="14.25" x14ac:dyDescent="0.2">
      <c r="A14" s="75">
        <f t="shared" ref="A14:A41" si="0">+A13+1</f>
        <v>3</v>
      </c>
      <c r="B14" s="61"/>
      <c r="C14" s="60"/>
      <c r="D14" s="60"/>
      <c r="E14" s="76"/>
      <c r="F14" s="69"/>
      <c r="G14" s="127"/>
      <c r="H14" s="127"/>
      <c r="I14" s="54" t="s">
        <v>23</v>
      </c>
      <c r="J14" s="57" cm="1">
        <f t="array" ref="J14">_xlfn.IFS(I14= "Evaluar",0,I14="Algunas veces",1,I14="Constantemente",2,I14="siempre",3)</f>
        <v>0</v>
      </c>
      <c r="K14" s="52" t="s">
        <v>19</v>
      </c>
      <c r="L14" s="19"/>
      <c r="M14" s="61"/>
      <c r="N14" s="60">
        <v>0</v>
      </c>
      <c r="O14" s="60"/>
      <c r="P14" s="60"/>
      <c r="Q14" s="60"/>
      <c r="R14" s="127"/>
      <c r="S14" s="127"/>
      <c r="T14" s="127"/>
      <c r="U14" s="127"/>
      <c r="V14" s="18" t="s">
        <v>23</v>
      </c>
      <c r="W14" s="57" cm="1">
        <f t="array" ref="W14">_xlfn.IFS(V14= "Evaluar",0,V14="Siempre",1,V14="Algunas veces",2,V14="Nunca",3)</f>
        <v>0</v>
      </c>
      <c r="X14" s="52" t="s">
        <v>19</v>
      </c>
    </row>
    <row r="15" spans="1:33" ht="14.25" x14ac:dyDescent="0.2">
      <c r="A15" s="75">
        <f t="shared" si="0"/>
        <v>4</v>
      </c>
      <c r="B15" s="61"/>
      <c r="C15" s="60"/>
      <c r="D15" s="60"/>
      <c r="E15" s="69"/>
      <c r="F15" s="69"/>
      <c r="G15" s="127"/>
      <c r="H15" s="127"/>
      <c r="I15" s="54" t="s">
        <v>23</v>
      </c>
      <c r="J15" s="57" cm="1">
        <f t="array" ref="J15">_xlfn.IFS(I15= "Evaluar",0,I15="Algunas veces",1,I15="Constantemente",2,I15="siempre",3)</f>
        <v>0</v>
      </c>
      <c r="K15" s="52" t="s">
        <v>19</v>
      </c>
      <c r="L15" s="19"/>
      <c r="M15" s="61"/>
      <c r="N15" s="60"/>
      <c r="O15" s="60"/>
      <c r="P15" s="60"/>
      <c r="Q15" s="60"/>
      <c r="R15" s="127"/>
      <c r="S15" s="127"/>
      <c r="T15" s="127"/>
      <c r="U15" s="127"/>
      <c r="V15" s="18" t="s">
        <v>23</v>
      </c>
      <c r="W15" s="57" cm="1">
        <f t="array" ref="W15">_xlfn.IFS(V15= "Evaluar",0,V15="Siempre",1,V15="Algunas veces",2,V15="Nunca",3)</f>
        <v>0</v>
      </c>
      <c r="X15" s="52" t="s">
        <v>19</v>
      </c>
    </row>
    <row r="16" spans="1:33" ht="14.25" x14ac:dyDescent="0.2">
      <c r="A16" s="75">
        <f t="shared" si="0"/>
        <v>5</v>
      </c>
      <c r="B16" s="61"/>
      <c r="C16" s="60"/>
      <c r="D16" s="60"/>
      <c r="E16" s="69"/>
      <c r="F16" s="69"/>
      <c r="G16" s="127"/>
      <c r="H16" s="127"/>
      <c r="I16" s="54" t="s">
        <v>23</v>
      </c>
      <c r="J16" s="57" cm="1">
        <f t="array" ref="J16">_xlfn.IFS(I16= "Evaluar",0,I16="Algunas veces",1,I16="Constantemente",2,I16="siempre",3)</f>
        <v>0</v>
      </c>
      <c r="K16" s="52" t="s">
        <v>19</v>
      </c>
      <c r="L16" s="19"/>
      <c r="M16" s="61"/>
      <c r="N16" s="60"/>
      <c r="O16" s="60"/>
      <c r="P16" s="60"/>
      <c r="Q16" s="60"/>
      <c r="R16" s="164"/>
      <c r="S16" s="164"/>
      <c r="T16" s="164"/>
      <c r="U16" s="164"/>
      <c r="V16" s="18" t="s">
        <v>23</v>
      </c>
      <c r="W16" s="57" cm="1">
        <f t="array" ref="W16">_xlfn.IFS(V16= "Evaluar",0,V16="Siempre",1,V16="Algunas veces",2,V16="Nunca",3)</f>
        <v>0</v>
      </c>
      <c r="X16" s="52" t="s">
        <v>19</v>
      </c>
      <c r="Y16" s="9"/>
      <c r="Z16" s="9"/>
      <c r="AA16" s="9"/>
      <c r="AB16" s="9"/>
      <c r="AC16" s="9"/>
      <c r="AD16" s="9"/>
      <c r="AE16" s="9"/>
      <c r="AF16" s="9"/>
      <c r="AG16" s="9"/>
    </row>
    <row r="17" spans="1:24" ht="14.25" x14ac:dyDescent="0.2">
      <c r="A17" s="75">
        <f t="shared" si="0"/>
        <v>6</v>
      </c>
      <c r="B17" s="61"/>
      <c r="C17" s="60"/>
      <c r="D17" s="60"/>
      <c r="E17" s="60"/>
      <c r="F17" s="60"/>
      <c r="G17" s="146"/>
      <c r="H17" s="146"/>
      <c r="I17" s="54" t="s">
        <v>23</v>
      </c>
      <c r="J17" s="57" cm="1">
        <f t="array" ref="J17">_xlfn.IFS(I17= "Evaluar",0,I17="Algunas veces",1,I17="Constantemente",2,I17="siempre",3)</f>
        <v>0</v>
      </c>
      <c r="K17" s="52" t="s">
        <v>19</v>
      </c>
      <c r="L17" s="19"/>
      <c r="M17" s="61"/>
      <c r="N17" s="60"/>
      <c r="O17" s="60"/>
      <c r="P17" s="60"/>
      <c r="Q17" s="60"/>
      <c r="R17" s="164"/>
      <c r="S17" s="164"/>
      <c r="T17" s="164"/>
      <c r="U17" s="164"/>
      <c r="V17" s="18" t="s">
        <v>23</v>
      </c>
      <c r="W17" s="57" cm="1">
        <f t="array" ref="W17">_xlfn.IFS(V17= "Evaluar",0,V17="Siempre",1,V17="Algunas veces",2,V17="Nunca",3)</f>
        <v>0</v>
      </c>
      <c r="X17" s="52" t="s">
        <v>19</v>
      </c>
    </row>
    <row r="18" spans="1:24" ht="14.25" x14ac:dyDescent="0.2">
      <c r="A18" s="75">
        <f t="shared" si="0"/>
        <v>7</v>
      </c>
      <c r="B18" s="61"/>
      <c r="C18" s="60"/>
      <c r="D18" s="60"/>
      <c r="E18" s="60"/>
      <c r="F18" s="60"/>
      <c r="G18" s="146"/>
      <c r="H18" s="146"/>
      <c r="I18" s="54" t="s">
        <v>23</v>
      </c>
      <c r="J18" s="57" cm="1">
        <f t="array" ref="J18">_xlfn.IFS(I18= "Evaluar",0,I18="Algunas veces",1,I18="Constantemente",2,I18="siempre",3)</f>
        <v>0</v>
      </c>
      <c r="K18" s="52" t="s">
        <v>19</v>
      </c>
      <c r="L18" s="19"/>
      <c r="M18" s="61"/>
      <c r="N18" s="60"/>
      <c r="O18" s="60"/>
      <c r="P18" s="64"/>
      <c r="Q18" s="60"/>
      <c r="R18" s="164"/>
      <c r="S18" s="164"/>
      <c r="T18" s="164"/>
      <c r="U18" s="164"/>
      <c r="V18" s="18" t="s">
        <v>23</v>
      </c>
      <c r="W18" s="57" cm="1">
        <f t="array" ref="W18">_xlfn.IFS(V18= "Evaluar",0,V18="Siempre",1,V18="Algunas veces",2,V18="Nunca",3)</f>
        <v>0</v>
      </c>
      <c r="X18" s="52" t="s">
        <v>19</v>
      </c>
    </row>
    <row r="19" spans="1:24" ht="14.25" x14ac:dyDescent="0.2">
      <c r="A19" s="75">
        <f t="shared" si="0"/>
        <v>8</v>
      </c>
      <c r="B19" s="61"/>
      <c r="C19" s="60"/>
      <c r="D19" s="60"/>
      <c r="E19" s="60"/>
      <c r="F19" s="60"/>
      <c r="G19" s="146"/>
      <c r="H19" s="146"/>
      <c r="I19" s="54" t="s">
        <v>23</v>
      </c>
      <c r="J19" s="57" cm="1">
        <f t="array" ref="J19">_xlfn.IFS(I19= "Evaluar",0,I19="Algunas veces",1,I19="Constantemente",2,I19="siempre",3)</f>
        <v>0</v>
      </c>
      <c r="K19" s="52" t="s">
        <v>19</v>
      </c>
      <c r="L19" s="19"/>
      <c r="M19" s="61"/>
      <c r="N19" s="60"/>
      <c r="O19" s="60"/>
      <c r="P19" s="64"/>
      <c r="Q19" s="60"/>
      <c r="R19" s="164"/>
      <c r="S19" s="164"/>
      <c r="T19" s="164"/>
      <c r="U19" s="164"/>
      <c r="V19" s="18" t="s">
        <v>23</v>
      </c>
      <c r="W19" s="57" cm="1">
        <f t="array" ref="W19">_xlfn.IFS(V19= "Evaluar",0,V19="Siempre",1,V19="Algunas veces",2,V19="Nunca",3)</f>
        <v>0</v>
      </c>
      <c r="X19" s="52" t="s">
        <v>19</v>
      </c>
    </row>
    <row r="20" spans="1:24" ht="14.25" x14ac:dyDescent="0.2">
      <c r="A20" s="75">
        <f t="shared" si="0"/>
        <v>9</v>
      </c>
      <c r="B20" s="65"/>
      <c r="C20" s="64"/>
      <c r="D20" s="60"/>
      <c r="E20" s="64"/>
      <c r="F20" s="64"/>
      <c r="G20" s="146"/>
      <c r="H20" s="146"/>
      <c r="I20" s="54" t="s">
        <v>23</v>
      </c>
      <c r="J20" s="57" cm="1">
        <f t="array" ref="J20">_xlfn.IFS(I20= "Evaluar",0,I20="Algunas veces",1,I20="Constantemente",2,I20="siempre",3)</f>
        <v>0</v>
      </c>
      <c r="K20" s="52" t="s">
        <v>19</v>
      </c>
      <c r="L20" s="19"/>
      <c r="M20" s="65"/>
      <c r="N20" s="64"/>
      <c r="O20" s="64"/>
      <c r="P20" s="64"/>
      <c r="Q20" s="64"/>
      <c r="R20" s="130"/>
      <c r="S20" s="130"/>
      <c r="T20" s="130"/>
      <c r="U20" s="130"/>
      <c r="V20" s="18" t="s">
        <v>23</v>
      </c>
      <c r="W20" s="57" cm="1">
        <f t="array" ref="W20">_xlfn.IFS(V20= "Evaluar",0,V20="Siempre",1,V20="Algunas veces",2,V20="Nunca",3)</f>
        <v>0</v>
      </c>
      <c r="X20" s="52" t="s">
        <v>19</v>
      </c>
    </row>
    <row r="21" spans="1:24" ht="14.25" x14ac:dyDescent="0.2">
      <c r="A21" s="75">
        <f t="shared" si="0"/>
        <v>10</v>
      </c>
      <c r="B21" s="61"/>
      <c r="C21" s="60"/>
      <c r="D21" s="60"/>
      <c r="E21" s="60"/>
      <c r="F21" s="60"/>
      <c r="G21" s="146"/>
      <c r="H21" s="146"/>
      <c r="I21" s="54" t="s">
        <v>23</v>
      </c>
      <c r="J21" s="57" cm="1">
        <f t="array" ref="J21">_xlfn.IFS(I21= "Evaluar",0,I21="Algunas veces",1,I21="Constantemente",2,I21="siempre",3)</f>
        <v>0</v>
      </c>
      <c r="K21" s="52" t="s">
        <v>19</v>
      </c>
      <c r="L21" s="19"/>
      <c r="M21" s="65"/>
      <c r="N21" s="64"/>
      <c r="O21" s="64"/>
      <c r="P21" s="64"/>
      <c r="Q21" s="64"/>
      <c r="R21" s="130"/>
      <c r="S21" s="130"/>
      <c r="T21" s="130"/>
      <c r="U21" s="130"/>
      <c r="V21" s="18" t="s">
        <v>23</v>
      </c>
      <c r="W21" s="57" cm="1">
        <f t="array" ref="W21">_xlfn.IFS(V21= "Evaluar",0,V21="Siempre",1,V21="Algunas veces",2,V21="Nunca",3)</f>
        <v>0</v>
      </c>
      <c r="X21" s="52" t="s">
        <v>19</v>
      </c>
    </row>
    <row r="22" spans="1:24" ht="14.25" x14ac:dyDescent="0.2">
      <c r="A22" s="75">
        <f t="shared" si="0"/>
        <v>11</v>
      </c>
      <c r="B22" s="65"/>
      <c r="C22" s="64"/>
      <c r="D22" s="60"/>
      <c r="E22" s="64"/>
      <c r="F22" s="64"/>
      <c r="G22" s="146"/>
      <c r="H22" s="146"/>
      <c r="I22" s="54" t="s">
        <v>23</v>
      </c>
      <c r="J22" s="57" cm="1">
        <f t="array" ref="J22">_xlfn.IFS(I22= "Evaluar",0,I22="Algunas veces",1,I22="Constantemente",2,I22="siempre",3)</f>
        <v>0</v>
      </c>
      <c r="K22" s="52" t="s">
        <v>19</v>
      </c>
      <c r="L22" s="19"/>
      <c r="M22" s="65"/>
      <c r="N22" s="64"/>
      <c r="O22" s="64"/>
      <c r="P22" s="64"/>
      <c r="Q22" s="64"/>
      <c r="R22" s="130"/>
      <c r="S22" s="130"/>
      <c r="T22" s="130"/>
      <c r="U22" s="130"/>
      <c r="V22" s="18" t="s">
        <v>23</v>
      </c>
      <c r="W22" s="57" cm="1">
        <f t="array" ref="W22">_xlfn.IFS(V22= "Evaluar",0,V22="Siempre",1,V22="Algunas veces",2,V22="Nunca",3)</f>
        <v>0</v>
      </c>
      <c r="X22" s="52" t="s">
        <v>19</v>
      </c>
    </row>
    <row r="23" spans="1:24" ht="14.25" x14ac:dyDescent="0.2">
      <c r="A23" s="75">
        <f t="shared" si="0"/>
        <v>12</v>
      </c>
      <c r="B23" s="65"/>
      <c r="C23" s="64"/>
      <c r="D23" s="60"/>
      <c r="E23" s="64"/>
      <c r="F23" s="60"/>
      <c r="G23" s="146"/>
      <c r="H23" s="146"/>
      <c r="I23" s="54" t="s">
        <v>23</v>
      </c>
      <c r="J23" s="57" cm="1">
        <f t="array" ref="J23">_xlfn.IFS(I23= "Evaluar",0,I23="Algunas veces",1,I23="Constantemente",2,I23="siempre",3)</f>
        <v>0</v>
      </c>
      <c r="K23" s="52" t="s">
        <v>19</v>
      </c>
      <c r="L23" s="19"/>
      <c r="M23" s="65"/>
      <c r="N23" s="64"/>
      <c r="O23" s="64"/>
      <c r="P23" s="64"/>
      <c r="Q23" s="64"/>
      <c r="R23" s="130"/>
      <c r="S23" s="130"/>
      <c r="T23" s="130"/>
      <c r="U23" s="130"/>
      <c r="V23" s="18" t="s">
        <v>23</v>
      </c>
      <c r="W23" s="57" cm="1">
        <f t="array" ref="W23">_xlfn.IFS(V23= "Evaluar",0,V23="Siempre",1,V23="Algunas veces",2,V23="Nunca",3)</f>
        <v>0</v>
      </c>
      <c r="X23" s="52" t="s">
        <v>19</v>
      </c>
    </row>
    <row r="24" spans="1:24" ht="14.25" x14ac:dyDescent="0.2">
      <c r="A24" s="75">
        <f t="shared" si="0"/>
        <v>13</v>
      </c>
      <c r="B24" s="61"/>
      <c r="C24" s="60"/>
      <c r="D24" s="60"/>
      <c r="E24" s="64"/>
      <c r="F24" s="60"/>
      <c r="G24" s="146"/>
      <c r="H24" s="146"/>
      <c r="I24" s="54" t="s">
        <v>23</v>
      </c>
      <c r="J24" s="57" cm="1">
        <f t="array" ref="J24">_xlfn.IFS(I24= "Evaluar",0,I24="Algunas veces",1,I24="Constantemente",2,I24="siempre",3)</f>
        <v>0</v>
      </c>
      <c r="K24" s="52" t="s">
        <v>19</v>
      </c>
      <c r="L24" s="19"/>
      <c r="M24" s="65"/>
      <c r="N24" s="64"/>
      <c r="O24" s="64"/>
      <c r="P24" s="64"/>
      <c r="Q24" s="64"/>
      <c r="R24" s="130"/>
      <c r="S24" s="130"/>
      <c r="T24" s="130"/>
      <c r="U24" s="130"/>
      <c r="V24" s="18" t="s">
        <v>23</v>
      </c>
      <c r="W24" s="57" cm="1">
        <f t="array" ref="W24">_xlfn.IFS(V24= "Evaluar",0,V24="Siempre",1,V24="Algunas veces",2,V24="Nunca",3)</f>
        <v>0</v>
      </c>
      <c r="X24" s="52" t="s">
        <v>19</v>
      </c>
    </row>
    <row r="25" spans="1:24" ht="14.25" x14ac:dyDescent="0.2">
      <c r="A25" s="75">
        <f t="shared" si="0"/>
        <v>14</v>
      </c>
      <c r="B25" s="65"/>
      <c r="C25" s="64"/>
      <c r="D25" s="60"/>
      <c r="E25" s="64"/>
      <c r="F25" s="60"/>
      <c r="G25" s="146"/>
      <c r="H25" s="146"/>
      <c r="I25" s="54" t="s">
        <v>23</v>
      </c>
      <c r="J25" s="57" cm="1">
        <f t="array" ref="J25">_xlfn.IFS(I25= "Evaluar",0,I25="Algunas veces",1,I25="Constantemente",2,I25="siempre",3)</f>
        <v>0</v>
      </c>
      <c r="K25" s="52" t="s">
        <v>19</v>
      </c>
      <c r="L25" s="19"/>
      <c r="M25" s="65"/>
      <c r="N25" s="64"/>
      <c r="O25" s="64"/>
      <c r="P25" s="64"/>
      <c r="Q25" s="64"/>
      <c r="R25" s="130"/>
      <c r="S25" s="130"/>
      <c r="T25" s="130"/>
      <c r="U25" s="130"/>
      <c r="V25" s="18" t="s">
        <v>23</v>
      </c>
      <c r="W25" s="57" cm="1">
        <f t="array" ref="W25">_xlfn.IFS(V25= "Evaluar",0,V25="Siempre",1,V25="Algunas veces",2,V25="Nunca",3)</f>
        <v>0</v>
      </c>
      <c r="X25" s="52" t="s">
        <v>19</v>
      </c>
    </row>
    <row r="26" spans="1:24" ht="14.25" x14ac:dyDescent="0.2">
      <c r="A26" s="75">
        <f t="shared" si="0"/>
        <v>15</v>
      </c>
      <c r="B26" s="61"/>
      <c r="C26" s="60"/>
      <c r="D26" s="60"/>
      <c r="E26" s="60"/>
      <c r="F26" s="60"/>
      <c r="G26" s="146"/>
      <c r="H26" s="146"/>
      <c r="I26" s="54" t="s">
        <v>23</v>
      </c>
      <c r="J26" s="57" cm="1">
        <f t="array" ref="J26">_xlfn.IFS(I26= "Evaluar",0,I26="Algunas veces",1,I26="Constantemente",2,I26="siempre",3)</f>
        <v>0</v>
      </c>
      <c r="K26" s="52" t="s">
        <v>19</v>
      </c>
      <c r="L26" s="19"/>
      <c r="M26" s="65"/>
      <c r="N26" s="64"/>
      <c r="O26" s="64"/>
      <c r="P26" s="64"/>
      <c r="Q26" s="64"/>
      <c r="R26" s="130"/>
      <c r="S26" s="130"/>
      <c r="T26" s="130"/>
      <c r="U26" s="130"/>
      <c r="V26" s="18" t="s">
        <v>23</v>
      </c>
      <c r="W26" s="57" cm="1">
        <f t="array" ref="W26">_xlfn.IFS(V26= "Evaluar",0,V26="Siempre",1,V26="Algunas veces",2,V26="Nunca",3)</f>
        <v>0</v>
      </c>
      <c r="X26" s="52" t="s">
        <v>19</v>
      </c>
    </row>
    <row r="27" spans="1:24" ht="14.25" x14ac:dyDescent="0.2">
      <c r="A27" s="75">
        <f t="shared" si="0"/>
        <v>16</v>
      </c>
      <c r="B27" s="65"/>
      <c r="C27" s="64"/>
      <c r="D27" s="60"/>
      <c r="E27" s="64"/>
      <c r="F27" s="64"/>
      <c r="G27" s="146"/>
      <c r="H27" s="146"/>
      <c r="I27" s="54" t="s">
        <v>23</v>
      </c>
      <c r="J27" s="57" cm="1">
        <f t="array" ref="J27">_xlfn.IFS(I27= "Evaluar",0,I27="Algunas veces",1,I27="Constantemente",2,I27="siempre",3)</f>
        <v>0</v>
      </c>
      <c r="K27" s="52" t="s">
        <v>19</v>
      </c>
      <c r="L27" s="19"/>
      <c r="M27" s="65"/>
      <c r="N27" s="64"/>
      <c r="O27" s="64"/>
      <c r="P27" s="64"/>
      <c r="Q27" s="64"/>
      <c r="R27" s="130"/>
      <c r="S27" s="130"/>
      <c r="T27" s="130"/>
      <c r="U27" s="130"/>
      <c r="V27" s="18" t="s">
        <v>23</v>
      </c>
      <c r="W27" s="57" cm="1">
        <f t="array" ref="W27">_xlfn.IFS(V27= "Evaluar",0,V27="Siempre",1,V27="Algunas veces",2,V27="Nunca",3)</f>
        <v>0</v>
      </c>
      <c r="X27" s="52" t="s">
        <v>19</v>
      </c>
    </row>
    <row r="28" spans="1:24" ht="14.25" x14ac:dyDescent="0.2">
      <c r="A28" s="75">
        <f t="shared" si="0"/>
        <v>17</v>
      </c>
      <c r="B28" s="61"/>
      <c r="C28" s="60"/>
      <c r="D28" s="60"/>
      <c r="E28" s="60"/>
      <c r="F28" s="60"/>
      <c r="G28" s="131"/>
      <c r="H28" s="131"/>
      <c r="I28" s="54" t="s">
        <v>23</v>
      </c>
      <c r="J28" s="57" cm="1">
        <f t="array" ref="J28">_xlfn.IFS(I28= "Evaluar",0,I28="Algunas veces",1,I28="Constantemente",2,I28="siempre",3)</f>
        <v>0</v>
      </c>
      <c r="K28" s="52" t="s">
        <v>19</v>
      </c>
      <c r="L28" s="19"/>
      <c r="M28" s="65"/>
      <c r="N28" s="64"/>
      <c r="O28" s="64"/>
      <c r="P28" s="64"/>
      <c r="Q28" s="64"/>
      <c r="R28" s="130"/>
      <c r="S28" s="130"/>
      <c r="T28" s="130"/>
      <c r="U28" s="130"/>
      <c r="V28" s="18" t="s">
        <v>23</v>
      </c>
      <c r="W28" s="57" cm="1">
        <f t="array" ref="W28">_xlfn.IFS(V28= "Evaluar",0,V28="Siempre",1,V28="Algunas veces",2,V28="Nunca",3)</f>
        <v>0</v>
      </c>
      <c r="X28" s="52" t="s">
        <v>19</v>
      </c>
    </row>
    <row r="29" spans="1:24" ht="14.25" x14ac:dyDescent="0.2">
      <c r="A29" s="75">
        <f t="shared" si="0"/>
        <v>18</v>
      </c>
      <c r="B29" s="61"/>
      <c r="C29" s="60"/>
      <c r="D29" s="60"/>
      <c r="E29" s="60"/>
      <c r="F29" s="60"/>
      <c r="G29" s="131"/>
      <c r="H29" s="131"/>
      <c r="I29" s="54" t="s">
        <v>23</v>
      </c>
      <c r="J29" s="57" cm="1">
        <f t="array" ref="J29">_xlfn.IFS(I29= "Evaluar",0,I29="Algunas veces",1,I29="Constantemente",2,I29="siempre",3)</f>
        <v>0</v>
      </c>
      <c r="K29" s="52" t="s">
        <v>19</v>
      </c>
      <c r="L29" s="19"/>
      <c r="M29" s="65"/>
      <c r="N29" s="64"/>
      <c r="O29" s="64"/>
      <c r="P29" s="64"/>
      <c r="Q29" s="64"/>
      <c r="R29" s="130"/>
      <c r="S29" s="130"/>
      <c r="T29" s="130"/>
      <c r="U29" s="130"/>
      <c r="V29" s="18" t="s">
        <v>23</v>
      </c>
      <c r="W29" s="57" cm="1">
        <f t="array" ref="W29">_xlfn.IFS(V29= "Evaluar",0,V29="Siempre",1,V29="Algunas veces",2,V29="Nunca",3)</f>
        <v>0</v>
      </c>
      <c r="X29" s="52" t="s">
        <v>19</v>
      </c>
    </row>
    <row r="30" spans="1:24" ht="14.25" x14ac:dyDescent="0.2">
      <c r="A30" s="75">
        <f t="shared" si="0"/>
        <v>19</v>
      </c>
      <c r="B30" s="61"/>
      <c r="C30" s="60"/>
      <c r="D30" s="60"/>
      <c r="E30" s="60"/>
      <c r="F30" s="60"/>
      <c r="G30" s="131"/>
      <c r="H30" s="131"/>
      <c r="I30" s="54" t="s">
        <v>23</v>
      </c>
      <c r="J30" s="57" cm="1">
        <f t="array" ref="J30">_xlfn.IFS(I30= "Evaluar",0,I30="Algunas veces",1,I30="Constantemente",2,I30="siempre",3)</f>
        <v>0</v>
      </c>
      <c r="K30" s="52" t="s">
        <v>19</v>
      </c>
      <c r="L30" s="19"/>
      <c r="M30" s="65"/>
      <c r="N30" s="64"/>
      <c r="O30" s="64"/>
      <c r="P30" s="64"/>
      <c r="Q30" s="64"/>
      <c r="R30" s="130"/>
      <c r="S30" s="130"/>
      <c r="T30" s="130"/>
      <c r="U30" s="130"/>
      <c r="V30" s="18" t="s">
        <v>23</v>
      </c>
      <c r="W30" s="57" cm="1">
        <f t="array" ref="W30">_xlfn.IFS(V30= "Evaluar",0,V30="Siempre",1,V30="Algunas veces",2,V30="Nunca",3)</f>
        <v>0</v>
      </c>
      <c r="X30" s="52" t="s">
        <v>19</v>
      </c>
    </row>
    <row r="31" spans="1:24" ht="14.25" x14ac:dyDescent="0.2">
      <c r="A31" s="75">
        <f t="shared" si="0"/>
        <v>20</v>
      </c>
      <c r="B31" s="61"/>
      <c r="C31" s="60"/>
      <c r="D31" s="60"/>
      <c r="E31" s="60"/>
      <c r="F31" s="60"/>
      <c r="G31" s="131"/>
      <c r="H31" s="131"/>
      <c r="I31" s="54" t="s">
        <v>23</v>
      </c>
      <c r="J31" s="57" cm="1">
        <f t="array" ref="J31">_xlfn.IFS(I31= "Evaluar",0,I31="Algunas veces",1,I31="Constantemente",2,I31="siempre",3)</f>
        <v>0</v>
      </c>
      <c r="K31" s="52" t="s">
        <v>19</v>
      </c>
      <c r="L31" s="19"/>
      <c r="M31" s="65"/>
      <c r="N31" s="64"/>
      <c r="O31" s="64"/>
      <c r="P31" s="64"/>
      <c r="Q31" s="64"/>
      <c r="R31" s="130"/>
      <c r="S31" s="130"/>
      <c r="T31" s="130"/>
      <c r="U31" s="130"/>
      <c r="V31" s="18" t="s">
        <v>23</v>
      </c>
      <c r="W31" s="57" cm="1">
        <f t="array" ref="W31">_xlfn.IFS(V31= "Evaluar",0,V31="Siempre",1,V31="Algunas veces",2,V31="Nunca",3)</f>
        <v>0</v>
      </c>
      <c r="X31" s="52" t="s">
        <v>19</v>
      </c>
    </row>
    <row r="32" spans="1:24" ht="14.25" x14ac:dyDescent="0.2">
      <c r="A32" s="75">
        <f t="shared" si="0"/>
        <v>21</v>
      </c>
      <c r="B32" s="61"/>
      <c r="C32" s="60"/>
      <c r="D32" s="60"/>
      <c r="E32" s="60"/>
      <c r="F32" s="60"/>
      <c r="G32" s="131"/>
      <c r="H32" s="131"/>
      <c r="I32" s="54" t="s">
        <v>23</v>
      </c>
      <c r="J32" s="57" cm="1">
        <f t="array" ref="J32">_xlfn.IFS(I32= "Evaluar",0,I32="Algunas veces",1,I32="Constantemente",2,I32="siempre",3)</f>
        <v>0</v>
      </c>
      <c r="K32" s="52" t="s">
        <v>19</v>
      </c>
      <c r="L32" s="19"/>
      <c r="M32" s="65"/>
      <c r="N32" s="64"/>
      <c r="O32" s="64"/>
      <c r="P32" s="64"/>
      <c r="Q32" s="64"/>
      <c r="R32" s="130"/>
      <c r="S32" s="130"/>
      <c r="T32" s="130"/>
      <c r="U32" s="130"/>
      <c r="V32" s="18" t="s">
        <v>23</v>
      </c>
      <c r="W32" s="57" cm="1">
        <f t="array" ref="W32">_xlfn.IFS(V32= "Evaluar",0,V32="Siempre",1,V32="Algunas veces",2,V32="Nunca",3)</f>
        <v>0</v>
      </c>
      <c r="X32" s="52" t="s">
        <v>19</v>
      </c>
    </row>
    <row r="33" spans="1:24" ht="14.25" x14ac:dyDescent="0.2">
      <c r="A33" s="75">
        <f t="shared" si="0"/>
        <v>22</v>
      </c>
      <c r="B33" s="61"/>
      <c r="C33" s="60"/>
      <c r="D33" s="60"/>
      <c r="E33" s="60"/>
      <c r="F33" s="60"/>
      <c r="G33" s="131"/>
      <c r="H33" s="131"/>
      <c r="I33" s="54" t="s">
        <v>23</v>
      </c>
      <c r="J33" s="57" cm="1">
        <f t="array" ref="J33">_xlfn.IFS(I33= "Evaluar",0,I33="Algunas veces",1,I33="Constantemente",2,I33="siempre",3)</f>
        <v>0</v>
      </c>
      <c r="K33" s="52" t="s">
        <v>19</v>
      </c>
      <c r="L33" s="19"/>
      <c r="M33" s="65"/>
      <c r="N33" s="64"/>
      <c r="O33" s="64"/>
      <c r="P33" s="64"/>
      <c r="Q33" s="64"/>
      <c r="R33" s="130"/>
      <c r="S33" s="130"/>
      <c r="T33" s="130"/>
      <c r="U33" s="130"/>
      <c r="V33" s="18" t="s">
        <v>23</v>
      </c>
      <c r="W33" s="57" cm="1">
        <f t="array" ref="W33">_xlfn.IFS(V33= "Evaluar",0,V33="Siempre",1,V33="Algunas veces",2,V33="Nunca",3)</f>
        <v>0</v>
      </c>
      <c r="X33" s="52" t="s">
        <v>19</v>
      </c>
    </row>
    <row r="34" spans="1:24" ht="14.25" x14ac:dyDescent="0.2">
      <c r="A34" s="75">
        <f t="shared" si="0"/>
        <v>23</v>
      </c>
      <c r="B34" s="61"/>
      <c r="C34" s="60"/>
      <c r="D34" s="60"/>
      <c r="E34" s="60"/>
      <c r="F34" s="60"/>
      <c r="G34" s="131"/>
      <c r="H34" s="131"/>
      <c r="I34" s="54" t="s">
        <v>23</v>
      </c>
      <c r="J34" s="57" cm="1">
        <f t="array" ref="J34">_xlfn.IFS(I34= "Evaluar",0,I34="Algunas veces",1,I34="Constantemente",2,I34="siempre",3)</f>
        <v>0</v>
      </c>
      <c r="K34" s="52" t="s">
        <v>19</v>
      </c>
      <c r="L34" s="19"/>
      <c r="M34" s="65"/>
      <c r="N34" s="64"/>
      <c r="O34" s="64"/>
      <c r="P34" s="64"/>
      <c r="Q34" s="64"/>
      <c r="R34" s="130"/>
      <c r="S34" s="130"/>
      <c r="T34" s="130"/>
      <c r="U34" s="130"/>
      <c r="V34" s="18" t="s">
        <v>23</v>
      </c>
      <c r="W34" s="57" cm="1">
        <f t="array" ref="W34">_xlfn.IFS(V34= "Evaluar",0,V34="Siempre",1,V34="Algunas veces",2,V34="Nunca",3)</f>
        <v>0</v>
      </c>
      <c r="X34" s="52" t="s">
        <v>19</v>
      </c>
    </row>
    <row r="35" spans="1:24" ht="14.25" x14ac:dyDescent="0.2">
      <c r="A35" s="75">
        <f t="shared" si="0"/>
        <v>24</v>
      </c>
      <c r="B35" s="61"/>
      <c r="C35" s="60"/>
      <c r="D35" s="60"/>
      <c r="E35" s="60"/>
      <c r="F35" s="60"/>
      <c r="G35" s="131"/>
      <c r="H35" s="131"/>
      <c r="I35" s="54" t="s">
        <v>23</v>
      </c>
      <c r="J35" s="57" cm="1">
        <f t="array" ref="J35">_xlfn.IFS(I35= "Evaluar",0,I35="Algunas veces",1,I35="Constantemente",2,I35="siempre",3)</f>
        <v>0</v>
      </c>
      <c r="K35" s="52" t="s">
        <v>19</v>
      </c>
      <c r="L35" s="19"/>
      <c r="M35" s="65"/>
      <c r="N35" s="64"/>
      <c r="O35" s="64"/>
      <c r="P35" s="64"/>
      <c r="Q35" s="64"/>
      <c r="R35" s="130"/>
      <c r="S35" s="130"/>
      <c r="T35" s="130"/>
      <c r="U35" s="130"/>
      <c r="V35" s="18" t="s">
        <v>23</v>
      </c>
      <c r="W35" s="57" cm="1">
        <f t="array" ref="W35">_xlfn.IFS(V35= "Evaluar",0,V35="Siempre",1,V35="Algunas veces",2,V35="Nunca",3)</f>
        <v>0</v>
      </c>
      <c r="X35" s="52" t="s">
        <v>19</v>
      </c>
    </row>
    <row r="36" spans="1:24" ht="14.25" x14ac:dyDescent="0.2">
      <c r="A36" s="75">
        <f t="shared" si="0"/>
        <v>25</v>
      </c>
      <c r="B36" s="61"/>
      <c r="C36" s="60"/>
      <c r="D36" s="60"/>
      <c r="E36" s="60"/>
      <c r="F36" s="60"/>
      <c r="G36" s="131"/>
      <c r="H36" s="131"/>
      <c r="I36" s="54" t="s">
        <v>23</v>
      </c>
      <c r="J36" s="57" cm="1">
        <f t="array" ref="J36">_xlfn.IFS(I36= "Evaluar",0,I36="Algunas veces",1,I36="Constantemente",2,I36="siempre",3)</f>
        <v>0</v>
      </c>
      <c r="K36" s="52" t="s">
        <v>19</v>
      </c>
      <c r="L36" s="19"/>
      <c r="M36" s="65"/>
      <c r="N36" s="64"/>
      <c r="O36" s="64"/>
      <c r="P36" s="64"/>
      <c r="Q36" s="64"/>
      <c r="R36" s="130"/>
      <c r="S36" s="130"/>
      <c r="T36" s="130"/>
      <c r="U36" s="130"/>
      <c r="V36" s="18" t="s">
        <v>23</v>
      </c>
      <c r="W36" s="57" cm="1">
        <f t="array" ref="W36">_xlfn.IFS(V36= "Evaluar",0,V36="Siempre",1,V36="Algunas veces",2,V36="Nunca",3)</f>
        <v>0</v>
      </c>
      <c r="X36" s="52" t="s">
        <v>19</v>
      </c>
    </row>
    <row r="37" spans="1:24" ht="14.25" x14ac:dyDescent="0.2">
      <c r="A37" s="75">
        <f t="shared" si="0"/>
        <v>26</v>
      </c>
      <c r="B37" s="61"/>
      <c r="C37" s="60"/>
      <c r="D37" s="60"/>
      <c r="E37" s="60"/>
      <c r="F37" s="60"/>
      <c r="G37" s="131"/>
      <c r="H37" s="131"/>
      <c r="I37" s="54" t="s">
        <v>23</v>
      </c>
      <c r="J37" s="57" cm="1">
        <f t="array" ref="J37">_xlfn.IFS(I37= "Evaluar",0,I37="Algunas veces",1,I37="Constantemente",2,I37="siempre",3)</f>
        <v>0</v>
      </c>
      <c r="K37" s="52" t="s">
        <v>19</v>
      </c>
      <c r="L37" s="19"/>
      <c r="M37" s="65"/>
      <c r="N37" s="64"/>
      <c r="O37" s="64"/>
      <c r="P37" s="64"/>
      <c r="Q37" s="64"/>
      <c r="R37" s="130"/>
      <c r="S37" s="130"/>
      <c r="T37" s="130"/>
      <c r="U37" s="130"/>
      <c r="V37" s="18" t="s">
        <v>23</v>
      </c>
      <c r="W37" s="57" cm="1">
        <f t="array" ref="W37">_xlfn.IFS(V37= "Evaluar",0,V37="Siempre",1,V37="Algunas veces",2,V37="Nunca",3)</f>
        <v>0</v>
      </c>
      <c r="X37" s="52" t="s">
        <v>19</v>
      </c>
    </row>
    <row r="38" spans="1:24" ht="14.25" x14ac:dyDescent="0.2">
      <c r="A38" s="75">
        <f t="shared" si="0"/>
        <v>27</v>
      </c>
      <c r="B38" s="61"/>
      <c r="C38" s="60"/>
      <c r="D38" s="60"/>
      <c r="E38" s="60"/>
      <c r="F38" s="60"/>
      <c r="G38" s="131"/>
      <c r="H38" s="131"/>
      <c r="I38" s="54" t="s">
        <v>23</v>
      </c>
      <c r="J38" s="57" cm="1">
        <f t="array" ref="J38">_xlfn.IFS(I38= "Evaluar",0,I38="Algunas veces",1,I38="Constantemente",2,I38="siempre",3)</f>
        <v>0</v>
      </c>
      <c r="K38" s="52" t="s">
        <v>19</v>
      </c>
      <c r="L38" s="19"/>
      <c r="M38" s="65"/>
      <c r="N38" s="64"/>
      <c r="O38" s="64"/>
      <c r="P38" s="64"/>
      <c r="Q38" s="64"/>
      <c r="R38" s="130"/>
      <c r="S38" s="130"/>
      <c r="T38" s="130"/>
      <c r="U38" s="130"/>
      <c r="V38" s="18" t="s">
        <v>23</v>
      </c>
      <c r="W38" s="57" cm="1">
        <f t="array" ref="W38">_xlfn.IFS(V38= "Evaluar",0,V38="Siempre",1,V38="Algunas veces",2,V38="Nunca",3)</f>
        <v>0</v>
      </c>
      <c r="X38" s="52" t="s">
        <v>19</v>
      </c>
    </row>
    <row r="39" spans="1:24" ht="14.25" x14ac:dyDescent="0.2">
      <c r="A39" s="75">
        <f t="shared" si="0"/>
        <v>28</v>
      </c>
      <c r="B39" s="61"/>
      <c r="C39" s="60"/>
      <c r="D39" s="60"/>
      <c r="E39" s="60"/>
      <c r="F39" s="60"/>
      <c r="G39" s="131"/>
      <c r="H39" s="131"/>
      <c r="I39" s="54" t="s">
        <v>23</v>
      </c>
      <c r="J39" s="57" cm="1">
        <f t="array" ref="J39">_xlfn.IFS(I39= "Evaluar",0,I39="Algunas veces",1,I39="Constantemente",2,I39="siempre",3)</f>
        <v>0</v>
      </c>
      <c r="K39" s="52" t="s">
        <v>19</v>
      </c>
      <c r="L39" s="19"/>
      <c r="M39" s="65"/>
      <c r="N39" s="64"/>
      <c r="O39" s="64"/>
      <c r="P39" s="64"/>
      <c r="Q39" s="64"/>
      <c r="R39" s="130"/>
      <c r="S39" s="130"/>
      <c r="T39" s="130"/>
      <c r="U39" s="130"/>
      <c r="V39" s="18" t="s">
        <v>23</v>
      </c>
      <c r="W39" s="57" cm="1">
        <f t="array" ref="W39">_xlfn.IFS(V39= "Evaluar",0,V39="Siempre",1,V39="Algunas veces",2,V39="Nunca",3)</f>
        <v>0</v>
      </c>
      <c r="X39" s="52" t="s">
        <v>19</v>
      </c>
    </row>
    <row r="40" spans="1:24" ht="14.25" x14ac:dyDescent="0.2">
      <c r="A40" s="75">
        <f t="shared" si="0"/>
        <v>29</v>
      </c>
      <c r="B40" s="61"/>
      <c r="C40" s="60"/>
      <c r="D40" s="60"/>
      <c r="E40" s="60"/>
      <c r="F40" s="60"/>
      <c r="G40" s="131"/>
      <c r="H40" s="131"/>
      <c r="I40" s="54" t="s">
        <v>23</v>
      </c>
      <c r="J40" s="57" cm="1">
        <f t="array" ref="J40">_xlfn.IFS(I40= "Evaluar",0,I40="Algunas veces",1,I40="Constantemente",2,I40="siempre",3)</f>
        <v>0</v>
      </c>
      <c r="K40" s="52" t="s">
        <v>19</v>
      </c>
      <c r="L40" s="19"/>
      <c r="M40" s="65"/>
      <c r="N40" s="64"/>
      <c r="O40" s="64"/>
      <c r="P40" s="64"/>
      <c r="Q40" s="64"/>
      <c r="R40" s="130"/>
      <c r="S40" s="130"/>
      <c r="T40" s="130"/>
      <c r="U40" s="130"/>
      <c r="V40" s="18" t="s">
        <v>23</v>
      </c>
      <c r="W40" s="57" cm="1">
        <f t="array" ref="W40">_xlfn.IFS(V40= "Evaluar",0,V40="Siempre",1,V40="Algunas veces",2,V40="Nunca",3)</f>
        <v>0</v>
      </c>
      <c r="X40" s="52" t="s">
        <v>19</v>
      </c>
    </row>
    <row r="41" spans="1:24" thickBot="1" x14ac:dyDescent="0.25">
      <c r="A41" s="75">
        <f t="shared" si="0"/>
        <v>30</v>
      </c>
      <c r="B41" s="71"/>
      <c r="C41" s="72"/>
      <c r="D41" s="72"/>
      <c r="E41" s="72"/>
      <c r="F41" s="72"/>
      <c r="G41" s="132"/>
      <c r="H41" s="132"/>
      <c r="I41" s="55" t="s">
        <v>23</v>
      </c>
      <c r="J41" s="58" cm="1">
        <f t="array" ref="J41">_xlfn.IFS(I41= "Evaluar",0,I41="Algunas veces",1,I41="Constantemente",2,I41="siempre",3)</f>
        <v>0</v>
      </c>
      <c r="K41" s="53" t="s">
        <v>19</v>
      </c>
      <c r="L41" s="19"/>
      <c r="M41" s="77"/>
      <c r="N41" s="78"/>
      <c r="O41" s="78"/>
      <c r="P41" s="78"/>
      <c r="Q41" s="78"/>
      <c r="R41" s="133"/>
      <c r="S41" s="133"/>
      <c r="T41" s="133"/>
      <c r="U41" s="133"/>
      <c r="V41" s="20" t="s">
        <v>23</v>
      </c>
      <c r="W41" s="58" cm="1">
        <f t="array" ref="W41">_xlfn.IFS(V41= "Evaluar",0,V41="Siempre",1,V41="Algunas veces",2,V41="Nunca",3)</f>
        <v>0</v>
      </c>
      <c r="X41" s="53" t="s">
        <v>19</v>
      </c>
    </row>
    <row r="42" spans="1:24" ht="9.75" customHeight="1" thickBot="1" x14ac:dyDescent="0.25">
      <c r="A42" s="75"/>
      <c r="B42" s="16"/>
      <c r="C42" s="16"/>
      <c r="D42" s="16"/>
      <c r="E42" s="16"/>
      <c r="F42" s="16"/>
      <c r="G42" s="16"/>
      <c r="H42" s="16"/>
      <c r="I42" s="16"/>
      <c r="J42" s="59">
        <f>SUM(J12:J41)</f>
        <v>0</v>
      </c>
      <c r="K42" s="16"/>
      <c r="L42" s="16"/>
      <c r="M42" s="16"/>
      <c r="N42" s="16"/>
      <c r="O42" s="16"/>
      <c r="P42" s="16"/>
      <c r="Q42" s="16"/>
      <c r="R42" s="16"/>
      <c r="S42" s="16"/>
      <c r="T42" s="16"/>
      <c r="U42" s="16"/>
      <c r="V42" s="16"/>
      <c r="W42" s="59">
        <f>SUM(W12:W41)</f>
        <v>0</v>
      </c>
      <c r="X42" s="16"/>
    </row>
    <row r="43" spans="1:24" ht="30" customHeight="1" thickBot="1" x14ac:dyDescent="0.25">
      <c r="A43" s="75"/>
      <c r="B43" s="143" t="s">
        <v>24</v>
      </c>
      <c r="C43" s="144"/>
      <c r="D43" s="144"/>
      <c r="E43" s="144"/>
      <c r="F43" s="144"/>
      <c r="G43" s="144"/>
      <c r="H43" s="144"/>
      <c r="I43" s="144"/>
      <c r="J43" s="144"/>
      <c r="K43" s="145"/>
      <c r="L43" s="16"/>
      <c r="M43" s="143" t="s">
        <v>25</v>
      </c>
      <c r="N43" s="144"/>
      <c r="O43" s="144"/>
      <c r="P43" s="144"/>
      <c r="Q43" s="144"/>
      <c r="R43" s="144"/>
      <c r="S43" s="144"/>
      <c r="T43" s="144"/>
      <c r="U43" s="144"/>
      <c r="V43" s="144"/>
      <c r="W43" s="144"/>
      <c r="X43" s="145"/>
    </row>
    <row r="44" spans="1:24" ht="9.9499999999999993" customHeight="1" thickBot="1" x14ac:dyDescent="0.25">
      <c r="A44" s="75"/>
      <c r="G44"/>
      <c r="R44"/>
    </row>
    <row r="45" spans="1:24" ht="30" customHeight="1" thickBot="1" x14ac:dyDescent="0.25">
      <c r="A45" s="75"/>
      <c r="B45" s="95" t="s">
        <v>14</v>
      </c>
      <c r="C45" s="147" t="s">
        <v>15</v>
      </c>
      <c r="D45" s="147"/>
      <c r="E45" s="147" t="s">
        <v>16</v>
      </c>
      <c r="F45" s="147"/>
      <c r="G45" s="147" t="s">
        <v>17</v>
      </c>
      <c r="H45" s="147"/>
      <c r="I45" s="96" t="s">
        <v>51</v>
      </c>
      <c r="J45" s="96" t="s">
        <v>18</v>
      </c>
      <c r="K45" s="97" t="s">
        <v>19</v>
      </c>
      <c r="L45" s="16"/>
      <c r="M45" s="95" t="s">
        <v>14</v>
      </c>
      <c r="N45" s="147" t="s">
        <v>15</v>
      </c>
      <c r="O45" s="147"/>
      <c r="P45" s="147" t="s">
        <v>16</v>
      </c>
      <c r="Q45" s="147"/>
      <c r="R45" s="147" t="s">
        <v>17</v>
      </c>
      <c r="S45" s="147"/>
      <c r="T45" s="147"/>
      <c r="U45" s="147"/>
      <c r="V45" s="96" t="s">
        <v>52</v>
      </c>
      <c r="W45" s="96" t="s">
        <v>18</v>
      </c>
      <c r="X45" s="97" t="s">
        <v>19</v>
      </c>
    </row>
    <row r="46" spans="1:24" ht="14.25" x14ac:dyDescent="0.2">
      <c r="A46" s="75">
        <v>1</v>
      </c>
      <c r="B46" s="62"/>
      <c r="C46" s="63"/>
      <c r="D46" s="63"/>
      <c r="E46" s="63"/>
      <c r="F46" s="63"/>
      <c r="G46" s="148"/>
      <c r="H46" s="148"/>
      <c r="I46" s="21" t="s">
        <v>23</v>
      </c>
      <c r="J46" s="56" cm="1">
        <f t="array" ref="J46">_xlfn.IFS(I46= "Evaluar",0,I46="Bajo",1,I46="Medio",2,I46="Alto",3)</f>
        <v>0</v>
      </c>
      <c r="K46" s="51" t="s">
        <v>19</v>
      </c>
      <c r="L46" s="17"/>
      <c r="M46" s="73"/>
      <c r="N46" s="63"/>
      <c r="O46" s="63"/>
      <c r="P46" s="74"/>
      <c r="Q46" s="74"/>
      <c r="R46" s="165"/>
      <c r="S46" s="165"/>
      <c r="T46" s="165"/>
      <c r="U46" s="165"/>
      <c r="V46" s="21" t="s">
        <v>23</v>
      </c>
      <c r="W46" s="56" cm="1">
        <f t="array" ref="W46">_xlfn.IFS(V46= "Evaluar",0,V46="Baja",1,V46="Media",2,V46="Alta",3)</f>
        <v>0</v>
      </c>
      <c r="X46" s="51" t="s">
        <v>19</v>
      </c>
    </row>
    <row r="47" spans="1:24" ht="14.25" x14ac:dyDescent="0.2">
      <c r="A47" s="75">
        <f>+A46+1</f>
        <v>2</v>
      </c>
      <c r="B47" s="61"/>
      <c r="C47" s="60"/>
      <c r="D47" s="60"/>
      <c r="E47" s="60"/>
      <c r="F47" s="60"/>
      <c r="G47" s="127"/>
      <c r="H47" s="127"/>
      <c r="I47" s="18" t="s">
        <v>23</v>
      </c>
      <c r="J47" s="57" cm="1">
        <f t="array" ref="J47">_xlfn.IFS(I47= "Evaluar",0,I47="Bajo",1,I47="Medio",2,I47="Alto",3)</f>
        <v>0</v>
      </c>
      <c r="K47" s="52" t="s">
        <v>19</v>
      </c>
      <c r="L47" s="79"/>
      <c r="M47" s="65"/>
      <c r="N47" s="60"/>
      <c r="O47" s="60"/>
      <c r="P47" s="69"/>
      <c r="Q47" s="69"/>
      <c r="R47" s="126"/>
      <c r="S47" s="126"/>
      <c r="T47" s="126"/>
      <c r="U47" s="126"/>
      <c r="V47" s="18" t="s">
        <v>23</v>
      </c>
      <c r="W47" s="57" cm="1">
        <f t="array" ref="W47">_xlfn.IFS(V47= "Evaluar",0,V47="Baja",1,V47="Media",2,V47="Alta",3)</f>
        <v>0</v>
      </c>
      <c r="X47" s="52" t="s">
        <v>19</v>
      </c>
    </row>
    <row r="48" spans="1:24" ht="14.25" x14ac:dyDescent="0.2">
      <c r="A48" s="75">
        <f t="shared" ref="A48:A75" si="1">+A47+1</f>
        <v>3</v>
      </c>
      <c r="B48" s="61"/>
      <c r="C48" s="60"/>
      <c r="D48" s="60"/>
      <c r="E48" s="60"/>
      <c r="F48" s="60"/>
      <c r="G48" s="127"/>
      <c r="H48" s="127"/>
      <c r="I48" s="18" t="s">
        <v>23</v>
      </c>
      <c r="J48" s="57" cm="1">
        <f t="array" ref="J48">_xlfn.IFS(I48= "Evaluar",0,I48="Bajo",1,I48="Medio",2,I48="Alto",3)</f>
        <v>0</v>
      </c>
      <c r="K48" s="52" t="s">
        <v>19</v>
      </c>
      <c r="L48" s="79"/>
      <c r="M48" s="65"/>
      <c r="N48" s="64"/>
      <c r="O48" s="64"/>
      <c r="P48" s="64"/>
      <c r="Q48" s="64"/>
      <c r="R48" s="126"/>
      <c r="S48" s="126"/>
      <c r="T48" s="126"/>
      <c r="U48" s="126"/>
      <c r="V48" s="18" t="s">
        <v>23</v>
      </c>
      <c r="W48" s="57" cm="1">
        <f t="array" ref="W48">_xlfn.IFS(V48= "Evaluar",0,V48="Baja",1,V48="Media",2,V48="Alta",3)</f>
        <v>0</v>
      </c>
      <c r="X48" s="52" t="s">
        <v>19</v>
      </c>
    </row>
    <row r="49" spans="1:24" ht="14.25" x14ac:dyDescent="0.2">
      <c r="A49" s="75">
        <f t="shared" si="1"/>
        <v>4</v>
      </c>
      <c r="B49" s="61"/>
      <c r="C49" s="60"/>
      <c r="D49" s="60"/>
      <c r="E49" s="60"/>
      <c r="F49" s="60"/>
      <c r="G49" s="127"/>
      <c r="H49" s="127"/>
      <c r="I49" s="18" t="s">
        <v>23</v>
      </c>
      <c r="J49" s="57" cm="1">
        <f t="array" ref="J49">_xlfn.IFS(I49= "Evaluar",0,I49="Bajo",1,I49="Medio",2,I49="Alto",3)</f>
        <v>0</v>
      </c>
      <c r="K49" s="52" t="s">
        <v>19</v>
      </c>
      <c r="L49" s="79"/>
      <c r="M49" s="65"/>
      <c r="N49" s="64"/>
      <c r="O49" s="64"/>
      <c r="P49" s="64"/>
      <c r="Q49" s="64"/>
      <c r="R49" s="128"/>
      <c r="S49" s="128"/>
      <c r="T49" s="128"/>
      <c r="U49" s="128"/>
      <c r="V49" s="18" t="s">
        <v>23</v>
      </c>
      <c r="W49" s="57" cm="1">
        <f t="array" ref="W49">_xlfn.IFS(V49= "Evaluar",0,V49="Baja",1,V49="Media",2,V49="Alta",3)</f>
        <v>0</v>
      </c>
      <c r="X49" s="52" t="s">
        <v>19</v>
      </c>
    </row>
    <row r="50" spans="1:24" ht="14.25" x14ac:dyDescent="0.2">
      <c r="A50" s="75">
        <f t="shared" si="1"/>
        <v>5</v>
      </c>
      <c r="B50" s="61"/>
      <c r="C50" s="60"/>
      <c r="D50" s="60"/>
      <c r="E50" s="60"/>
      <c r="F50" s="60"/>
      <c r="G50" s="127"/>
      <c r="H50" s="127"/>
      <c r="I50" s="18" t="s">
        <v>23</v>
      </c>
      <c r="J50" s="57" cm="1">
        <f t="array" ref="J50">_xlfn.IFS(I50= "Evaluar",0,I50="Bajo",1,I50="Medio",2,I50="Alto",3)</f>
        <v>0</v>
      </c>
      <c r="K50" s="52" t="s">
        <v>19</v>
      </c>
      <c r="L50" s="80"/>
      <c r="M50" s="65"/>
      <c r="N50" s="64"/>
      <c r="O50" s="64"/>
      <c r="P50" s="64"/>
      <c r="Q50" s="64"/>
      <c r="R50" s="131"/>
      <c r="S50" s="131"/>
      <c r="T50" s="131"/>
      <c r="U50" s="131"/>
      <c r="V50" s="18" t="s">
        <v>23</v>
      </c>
      <c r="W50" s="57" cm="1">
        <f t="array" ref="W50">_xlfn.IFS(V50= "Evaluar",0,V50="Baja",1,V50="Media",2,V50="Alta",3)</f>
        <v>0</v>
      </c>
      <c r="X50" s="52" t="s">
        <v>19</v>
      </c>
    </row>
    <row r="51" spans="1:24" ht="14.25" x14ac:dyDescent="0.2">
      <c r="A51" s="75">
        <f t="shared" si="1"/>
        <v>6</v>
      </c>
      <c r="B51" s="61"/>
      <c r="C51" s="60"/>
      <c r="D51" s="60"/>
      <c r="E51" s="60"/>
      <c r="F51" s="60"/>
      <c r="G51" s="127"/>
      <c r="H51" s="127"/>
      <c r="I51" s="18" t="s">
        <v>23</v>
      </c>
      <c r="J51" s="57" cm="1">
        <f t="array" ref="J51">_xlfn.IFS(I51= "Evaluar",0,I51="Bajo",1,I51="Medio",2,I51="Alto",3)</f>
        <v>0</v>
      </c>
      <c r="K51" s="52" t="s">
        <v>19</v>
      </c>
      <c r="L51" s="79"/>
      <c r="M51" s="65"/>
      <c r="N51" s="64"/>
      <c r="O51" s="64"/>
      <c r="P51" s="64"/>
      <c r="Q51" s="64"/>
      <c r="R51" s="111"/>
      <c r="S51" s="111"/>
      <c r="T51" s="111"/>
      <c r="U51" s="111"/>
      <c r="V51" s="18" t="s">
        <v>23</v>
      </c>
      <c r="W51" s="57" cm="1">
        <f t="array" ref="W51">_xlfn.IFS(V51= "Evaluar",0,V51="Baja",1,V51="Media",2,V51="Alta",3)</f>
        <v>0</v>
      </c>
      <c r="X51" s="52" t="s">
        <v>19</v>
      </c>
    </row>
    <row r="52" spans="1:24" ht="14.25" x14ac:dyDescent="0.2">
      <c r="A52" s="75">
        <f t="shared" si="1"/>
        <v>7</v>
      </c>
      <c r="B52" s="61"/>
      <c r="C52" s="60"/>
      <c r="D52" s="60"/>
      <c r="E52" s="60"/>
      <c r="F52" s="60"/>
      <c r="G52" s="127"/>
      <c r="H52" s="127"/>
      <c r="I52" s="18" t="s">
        <v>23</v>
      </c>
      <c r="J52" s="57" cm="1">
        <f t="array" ref="J52">_xlfn.IFS(I52= "Evaluar",0,I52="Bajo",1,I52="Medio",2,I52="Alto",3)</f>
        <v>0</v>
      </c>
      <c r="K52" s="52" t="s">
        <v>19</v>
      </c>
      <c r="L52" s="79"/>
      <c r="M52" s="65"/>
      <c r="N52" s="64"/>
      <c r="O52" s="64"/>
      <c r="P52" s="64"/>
      <c r="Q52" s="64"/>
      <c r="R52" s="129"/>
      <c r="S52" s="129"/>
      <c r="T52" s="129"/>
      <c r="U52" s="129"/>
      <c r="V52" s="18" t="s">
        <v>23</v>
      </c>
      <c r="W52" s="57" cm="1">
        <f t="array" ref="W52">_xlfn.IFS(V52= "Evaluar",0,V52="Baja",1,V52="Media",2,V52="Alta",3)</f>
        <v>0</v>
      </c>
      <c r="X52" s="52" t="s">
        <v>19</v>
      </c>
    </row>
    <row r="53" spans="1:24" ht="14.25" x14ac:dyDescent="0.2">
      <c r="A53" s="75">
        <f t="shared" si="1"/>
        <v>8</v>
      </c>
      <c r="B53" s="61"/>
      <c r="C53" s="60"/>
      <c r="D53" s="60"/>
      <c r="E53" s="60"/>
      <c r="F53" s="60"/>
      <c r="G53" s="127"/>
      <c r="H53" s="127"/>
      <c r="I53" s="18" t="s">
        <v>23</v>
      </c>
      <c r="J53" s="57" cm="1">
        <f t="array" ref="J53">_xlfn.IFS(I53= "Evaluar",0,I53="Bajo",1,I53="Medio",2,I53="Alto",3)</f>
        <v>0</v>
      </c>
      <c r="K53" s="52" t="s">
        <v>19</v>
      </c>
      <c r="L53" s="79"/>
      <c r="M53" s="65"/>
      <c r="N53" s="64"/>
      <c r="O53" s="64"/>
      <c r="P53" s="64"/>
      <c r="Q53" s="64"/>
      <c r="R53" s="129"/>
      <c r="S53" s="129"/>
      <c r="T53" s="129"/>
      <c r="U53" s="129"/>
      <c r="V53" s="18" t="s">
        <v>23</v>
      </c>
      <c r="W53" s="57" cm="1">
        <f t="array" ref="W53">_xlfn.IFS(V53= "Evaluar",0,V53="Baja",1,V53="Media",2,V53="Alta",3)</f>
        <v>0</v>
      </c>
      <c r="X53" s="52" t="s">
        <v>19</v>
      </c>
    </row>
    <row r="54" spans="1:24" ht="14.25" x14ac:dyDescent="0.2">
      <c r="A54" s="75">
        <f t="shared" si="1"/>
        <v>9</v>
      </c>
      <c r="B54" s="61"/>
      <c r="C54" s="60"/>
      <c r="D54" s="60"/>
      <c r="E54" s="60"/>
      <c r="F54" s="60"/>
      <c r="G54" s="127"/>
      <c r="H54" s="127"/>
      <c r="I54" s="18" t="s">
        <v>23</v>
      </c>
      <c r="J54" s="57" cm="1">
        <f t="array" ref="J54">_xlfn.IFS(I54= "Evaluar",0,I54="Bajo",1,I54="Medio",2,I54="Alto",3)</f>
        <v>0</v>
      </c>
      <c r="K54" s="52" t="s">
        <v>19</v>
      </c>
      <c r="L54" s="79"/>
      <c r="M54" s="65"/>
      <c r="N54" s="64"/>
      <c r="O54" s="64"/>
      <c r="P54" s="64"/>
      <c r="Q54" s="64"/>
      <c r="R54" s="111"/>
      <c r="S54" s="111"/>
      <c r="T54" s="111"/>
      <c r="U54" s="111"/>
      <c r="V54" s="18" t="s">
        <v>23</v>
      </c>
      <c r="W54" s="57" cm="1">
        <f t="array" ref="W54">_xlfn.IFS(V54= "Evaluar",0,V54="Baja",1,V54="Media",2,V54="Alta",3)</f>
        <v>0</v>
      </c>
      <c r="X54" s="52" t="s">
        <v>19</v>
      </c>
    </row>
    <row r="55" spans="1:24" ht="14.25" x14ac:dyDescent="0.2">
      <c r="A55" s="75">
        <f t="shared" si="1"/>
        <v>10</v>
      </c>
      <c r="B55" s="61"/>
      <c r="C55" s="60"/>
      <c r="D55" s="60"/>
      <c r="E55" s="60"/>
      <c r="F55" s="60"/>
      <c r="G55" s="127"/>
      <c r="H55" s="127"/>
      <c r="I55" s="18" t="s">
        <v>23</v>
      </c>
      <c r="J55" s="57" cm="1">
        <f t="array" ref="J55">_xlfn.IFS(I55= "Evaluar",0,I55="Bajo",1,I55="Medio",2,I55="Alto",3)</f>
        <v>0</v>
      </c>
      <c r="K55" s="52" t="s">
        <v>19</v>
      </c>
      <c r="L55" s="79"/>
      <c r="M55" s="65"/>
      <c r="N55" s="64"/>
      <c r="O55" s="64"/>
      <c r="P55" s="64"/>
      <c r="Q55" s="64"/>
      <c r="R55" s="111"/>
      <c r="S55" s="111"/>
      <c r="T55" s="111"/>
      <c r="U55" s="111"/>
      <c r="V55" s="18" t="s">
        <v>23</v>
      </c>
      <c r="W55" s="57" cm="1">
        <f t="array" ref="W55">_xlfn.IFS(V55= "Evaluar",0,V55="Baja",1,V55="Media",2,V55="Alta",3)</f>
        <v>0</v>
      </c>
      <c r="X55" s="52" t="s">
        <v>19</v>
      </c>
    </row>
    <row r="56" spans="1:24" ht="14.25" x14ac:dyDescent="0.2">
      <c r="A56" s="75">
        <f t="shared" si="1"/>
        <v>11</v>
      </c>
      <c r="B56" s="61"/>
      <c r="C56" s="60"/>
      <c r="D56" s="60"/>
      <c r="E56" s="60"/>
      <c r="F56" s="60"/>
      <c r="G56" s="127"/>
      <c r="H56" s="127"/>
      <c r="I56" s="18" t="s">
        <v>23</v>
      </c>
      <c r="J56" s="57" cm="1">
        <f t="array" ref="J56">_xlfn.IFS(I56= "Evaluar",0,I56="Bajo",1,I56="Medio",2,I56="Alto",3)</f>
        <v>0</v>
      </c>
      <c r="K56" s="52" t="s">
        <v>19</v>
      </c>
      <c r="L56" s="79"/>
      <c r="M56" s="65"/>
      <c r="N56" s="64"/>
      <c r="O56" s="64"/>
      <c r="P56" s="64"/>
      <c r="Q56" s="64"/>
      <c r="R56" s="111"/>
      <c r="S56" s="111"/>
      <c r="T56" s="111"/>
      <c r="U56" s="111"/>
      <c r="V56" s="18" t="s">
        <v>23</v>
      </c>
      <c r="W56" s="57" cm="1">
        <f t="array" ref="W56">_xlfn.IFS(V56= "Evaluar",0,V56="Baja",1,V56="Media",2,V56="Alta",3)</f>
        <v>0</v>
      </c>
      <c r="X56" s="52" t="s">
        <v>19</v>
      </c>
    </row>
    <row r="57" spans="1:24" ht="14.25" x14ac:dyDescent="0.2">
      <c r="A57" s="75">
        <f t="shared" si="1"/>
        <v>12</v>
      </c>
      <c r="B57" s="61"/>
      <c r="C57" s="60"/>
      <c r="D57" s="60"/>
      <c r="E57" s="60"/>
      <c r="F57" s="60"/>
      <c r="G57" s="127"/>
      <c r="H57" s="127"/>
      <c r="I57" s="18" t="s">
        <v>23</v>
      </c>
      <c r="J57" s="57" cm="1">
        <f t="array" ref="J57">_xlfn.IFS(I57= "Evaluar",0,I57="Bajo",1,I57="Medio",2,I57="Alto",3)</f>
        <v>0</v>
      </c>
      <c r="K57" s="52" t="s">
        <v>19</v>
      </c>
      <c r="L57" s="79"/>
      <c r="M57" s="65"/>
      <c r="N57" s="64"/>
      <c r="O57" s="64"/>
      <c r="P57" s="64"/>
      <c r="Q57" s="64"/>
      <c r="R57" s="111"/>
      <c r="S57" s="111"/>
      <c r="T57" s="111"/>
      <c r="U57" s="111"/>
      <c r="V57" s="18" t="s">
        <v>23</v>
      </c>
      <c r="W57" s="57" cm="1">
        <f t="array" ref="W57">_xlfn.IFS(V57= "Evaluar",0,V57="Baja",1,V57="Media",2,V57="Alta",3)</f>
        <v>0</v>
      </c>
      <c r="X57" s="52" t="s">
        <v>19</v>
      </c>
    </row>
    <row r="58" spans="1:24" ht="14.25" x14ac:dyDescent="0.2">
      <c r="A58" s="75">
        <f t="shared" si="1"/>
        <v>13</v>
      </c>
      <c r="B58" s="61"/>
      <c r="C58" s="60"/>
      <c r="D58" s="60"/>
      <c r="E58" s="60"/>
      <c r="F58" s="60"/>
      <c r="G58" s="127"/>
      <c r="H58" s="127"/>
      <c r="I58" s="18" t="s">
        <v>23</v>
      </c>
      <c r="J58" s="57" cm="1">
        <f t="array" ref="J58">_xlfn.IFS(I58= "Evaluar",0,I58="Bajo",1,I58="Medio",2,I58="Alto",3)</f>
        <v>0</v>
      </c>
      <c r="K58" s="52" t="s">
        <v>19</v>
      </c>
      <c r="L58" s="79"/>
      <c r="M58" s="65"/>
      <c r="N58" s="64"/>
      <c r="O58" s="64"/>
      <c r="P58" s="64"/>
      <c r="Q58" s="64"/>
      <c r="R58" s="111"/>
      <c r="S58" s="111"/>
      <c r="T58" s="111"/>
      <c r="U58" s="111"/>
      <c r="V58" s="18" t="s">
        <v>23</v>
      </c>
      <c r="W58" s="57" cm="1">
        <f t="array" ref="W58">_xlfn.IFS(V58= "Evaluar",0,V58="Baja",1,V58="Media",2,V58="Alta",3)</f>
        <v>0</v>
      </c>
      <c r="X58" s="52" t="s">
        <v>19</v>
      </c>
    </row>
    <row r="59" spans="1:24" ht="14.25" x14ac:dyDescent="0.2">
      <c r="A59" s="75">
        <f t="shared" si="1"/>
        <v>14</v>
      </c>
      <c r="B59" s="61"/>
      <c r="C59" s="60"/>
      <c r="D59" s="60"/>
      <c r="E59" s="60"/>
      <c r="F59" s="60"/>
      <c r="G59" s="127"/>
      <c r="H59" s="127"/>
      <c r="I59" s="18" t="s">
        <v>23</v>
      </c>
      <c r="J59" s="57" cm="1">
        <f t="array" ref="J59">_xlfn.IFS(I59= "Evaluar",0,I59="Bajo",1,I59="Medio",2,I59="Alto",3)</f>
        <v>0</v>
      </c>
      <c r="K59" s="52" t="s">
        <v>19</v>
      </c>
      <c r="L59" s="79"/>
      <c r="M59" s="65"/>
      <c r="N59" s="64"/>
      <c r="O59" s="64"/>
      <c r="P59" s="64"/>
      <c r="Q59" s="64"/>
      <c r="R59" s="111"/>
      <c r="S59" s="111"/>
      <c r="T59" s="111"/>
      <c r="U59" s="111"/>
      <c r="V59" s="18" t="s">
        <v>23</v>
      </c>
      <c r="W59" s="57" cm="1">
        <f t="array" ref="W59">_xlfn.IFS(V59= "Evaluar",0,V59="Baja",1,V59="Media",2,V59="Alta",3)</f>
        <v>0</v>
      </c>
      <c r="X59" s="52" t="s">
        <v>19</v>
      </c>
    </row>
    <row r="60" spans="1:24" ht="14.25" x14ac:dyDescent="0.2">
      <c r="A60" s="75">
        <f t="shared" si="1"/>
        <v>15</v>
      </c>
      <c r="B60" s="61"/>
      <c r="C60" s="60"/>
      <c r="D60" s="60"/>
      <c r="E60" s="60"/>
      <c r="F60" s="60"/>
      <c r="G60" s="127"/>
      <c r="H60" s="127"/>
      <c r="I60" s="18" t="s">
        <v>23</v>
      </c>
      <c r="J60" s="57" cm="1">
        <f t="array" ref="J60">_xlfn.IFS(I60= "Evaluar",0,I60="Bajo",1,I60="Medio",2,I60="Alto",3)</f>
        <v>0</v>
      </c>
      <c r="K60" s="52" t="s">
        <v>19</v>
      </c>
      <c r="L60" s="79"/>
      <c r="M60" s="65"/>
      <c r="N60" s="64"/>
      <c r="O60" s="64"/>
      <c r="P60" s="64"/>
      <c r="Q60" s="64"/>
      <c r="R60" s="111"/>
      <c r="S60" s="111"/>
      <c r="T60" s="111"/>
      <c r="U60" s="111"/>
      <c r="V60" s="18" t="s">
        <v>23</v>
      </c>
      <c r="W60" s="57" cm="1">
        <f t="array" ref="W60">_xlfn.IFS(V60= "Evaluar",0,V60="Baja",1,V60="Media",2,V60="Alta",3)</f>
        <v>0</v>
      </c>
      <c r="X60" s="52" t="s">
        <v>19</v>
      </c>
    </row>
    <row r="61" spans="1:24" ht="14.25" x14ac:dyDescent="0.2">
      <c r="A61" s="75">
        <f t="shared" si="1"/>
        <v>16</v>
      </c>
      <c r="B61" s="61"/>
      <c r="C61" s="60"/>
      <c r="D61" s="60"/>
      <c r="E61" s="60"/>
      <c r="F61" s="60"/>
      <c r="G61" s="127"/>
      <c r="H61" s="127"/>
      <c r="I61" s="18" t="s">
        <v>23</v>
      </c>
      <c r="J61" s="57" cm="1">
        <f t="array" ref="J61">_xlfn.IFS(I61= "Evaluar",0,I61="Bajo",1,I61="Medio",2,I61="Alto",3)</f>
        <v>0</v>
      </c>
      <c r="K61" s="52" t="s">
        <v>19</v>
      </c>
      <c r="L61" s="79"/>
      <c r="M61" s="65"/>
      <c r="N61" s="64"/>
      <c r="O61" s="64"/>
      <c r="P61" s="64"/>
      <c r="Q61" s="64"/>
      <c r="R61" s="111"/>
      <c r="S61" s="111"/>
      <c r="T61" s="111"/>
      <c r="U61" s="111"/>
      <c r="V61" s="18" t="s">
        <v>23</v>
      </c>
      <c r="W61" s="57" cm="1">
        <f t="array" ref="W61">_xlfn.IFS(V61= "Evaluar",0,V61="Baja",1,V61="Media",2,V61="Alta",3)</f>
        <v>0</v>
      </c>
      <c r="X61" s="52" t="s">
        <v>19</v>
      </c>
    </row>
    <row r="62" spans="1:24" ht="14.25" x14ac:dyDescent="0.2">
      <c r="A62" s="75">
        <f t="shared" si="1"/>
        <v>17</v>
      </c>
      <c r="B62" s="61"/>
      <c r="C62" s="60"/>
      <c r="D62" s="60"/>
      <c r="E62" s="60"/>
      <c r="F62" s="60"/>
      <c r="G62" s="110"/>
      <c r="H62" s="110"/>
      <c r="I62" s="18" t="s">
        <v>23</v>
      </c>
      <c r="J62" s="57" cm="1">
        <f t="array" ref="J62">_xlfn.IFS(I62= "Evaluar",0,I62="Bajo",1,I62="Medio",2,I62="Alto",3)</f>
        <v>0</v>
      </c>
      <c r="K62" s="52" t="s">
        <v>19</v>
      </c>
      <c r="L62" s="79"/>
      <c r="M62" s="65"/>
      <c r="N62" s="64"/>
      <c r="O62" s="64"/>
      <c r="P62" s="64"/>
      <c r="Q62" s="64"/>
      <c r="R62" s="111"/>
      <c r="S62" s="111"/>
      <c r="T62" s="111"/>
      <c r="U62" s="111"/>
      <c r="V62" s="18" t="s">
        <v>23</v>
      </c>
      <c r="W62" s="57" cm="1">
        <f t="array" ref="W62">_xlfn.IFS(V62= "Evaluar",0,V62="Baja",1,V62="Media",2,V62="Alta",3)</f>
        <v>0</v>
      </c>
      <c r="X62" s="52" t="s">
        <v>19</v>
      </c>
    </row>
    <row r="63" spans="1:24" ht="14.25" x14ac:dyDescent="0.2">
      <c r="A63" s="75">
        <f t="shared" si="1"/>
        <v>18</v>
      </c>
      <c r="B63" s="61"/>
      <c r="C63" s="60"/>
      <c r="D63" s="60"/>
      <c r="E63" s="60"/>
      <c r="F63" s="60"/>
      <c r="G63" s="110"/>
      <c r="H63" s="110"/>
      <c r="I63" s="18" t="s">
        <v>23</v>
      </c>
      <c r="J63" s="57" cm="1">
        <f t="array" ref="J63">_xlfn.IFS(I63= "Evaluar",0,I63="Bajo",1,I63="Medio",2,I63="Alto",3)</f>
        <v>0</v>
      </c>
      <c r="K63" s="52" t="s">
        <v>19</v>
      </c>
      <c r="L63" s="79"/>
      <c r="M63" s="65"/>
      <c r="N63" s="64"/>
      <c r="O63" s="64"/>
      <c r="P63" s="64"/>
      <c r="Q63" s="64"/>
      <c r="R63" s="111"/>
      <c r="S63" s="111"/>
      <c r="T63" s="111"/>
      <c r="U63" s="111"/>
      <c r="V63" s="18" t="s">
        <v>23</v>
      </c>
      <c r="W63" s="57" cm="1">
        <f t="array" ref="W63">_xlfn.IFS(V63= "Evaluar",0,V63="Baja",1,V63="Media",2,V63="Alta",3)</f>
        <v>0</v>
      </c>
      <c r="X63" s="52" t="s">
        <v>19</v>
      </c>
    </row>
    <row r="64" spans="1:24" ht="14.25" x14ac:dyDescent="0.2">
      <c r="A64" s="75">
        <f t="shared" si="1"/>
        <v>19</v>
      </c>
      <c r="B64" s="61"/>
      <c r="C64" s="60"/>
      <c r="D64" s="60"/>
      <c r="E64" s="60"/>
      <c r="F64" s="60"/>
      <c r="G64" s="110"/>
      <c r="H64" s="110"/>
      <c r="I64" s="18" t="s">
        <v>23</v>
      </c>
      <c r="J64" s="57" cm="1">
        <f t="array" ref="J64">_xlfn.IFS(I64= "Evaluar",0,I64="Bajo",1,I64="Medio",2,I64="Alto",3)</f>
        <v>0</v>
      </c>
      <c r="K64" s="52" t="s">
        <v>19</v>
      </c>
      <c r="L64" s="79"/>
      <c r="M64" s="65"/>
      <c r="N64" s="64"/>
      <c r="O64" s="64"/>
      <c r="P64" s="64"/>
      <c r="Q64" s="64"/>
      <c r="R64" s="111"/>
      <c r="S64" s="111"/>
      <c r="T64" s="111"/>
      <c r="U64" s="111"/>
      <c r="V64" s="18" t="s">
        <v>23</v>
      </c>
      <c r="W64" s="57" cm="1">
        <f t="array" ref="W64">_xlfn.IFS(V64= "Evaluar",0,V64="Baja",1,V64="Media",2,V64="Alta",3)</f>
        <v>0</v>
      </c>
      <c r="X64" s="52" t="s">
        <v>19</v>
      </c>
    </row>
    <row r="65" spans="1:24" ht="14.25" x14ac:dyDescent="0.2">
      <c r="A65" s="75">
        <f t="shared" si="1"/>
        <v>20</v>
      </c>
      <c r="B65" s="61"/>
      <c r="C65" s="60"/>
      <c r="D65" s="60"/>
      <c r="E65" s="60"/>
      <c r="F65" s="60"/>
      <c r="G65" s="110"/>
      <c r="H65" s="110"/>
      <c r="I65" s="18" t="s">
        <v>23</v>
      </c>
      <c r="J65" s="57" cm="1">
        <f t="array" ref="J65">_xlfn.IFS(I65= "Evaluar",0,I65="Bajo",1,I65="Medio",2,I65="Alto",3)</f>
        <v>0</v>
      </c>
      <c r="K65" s="52" t="s">
        <v>19</v>
      </c>
      <c r="L65" s="79"/>
      <c r="M65" s="65"/>
      <c r="N65" s="64"/>
      <c r="O65" s="64"/>
      <c r="P65" s="64"/>
      <c r="Q65" s="64"/>
      <c r="R65" s="111"/>
      <c r="S65" s="111"/>
      <c r="T65" s="111"/>
      <c r="U65" s="111"/>
      <c r="V65" s="18" t="s">
        <v>23</v>
      </c>
      <c r="W65" s="57" cm="1">
        <f t="array" ref="W65">_xlfn.IFS(V65= "Evaluar",0,V65="Baja",1,V65="Media",2,V65="Alta",3)</f>
        <v>0</v>
      </c>
      <c r="X65" s="52" t="s">
        <v>19</v>
      </c>
    </row>
    <row r="66" spans="1:24" ht="14.25" x14ac:dyDescent="0.2">
      <c r="A66" s="75">
        <f t="shared" si="1"/>
        <v>21</v>
      </c>
      <c r="B66" s="61"/>
      <c r="C66" s="60"/>
      <c r="D66" s="60"/>
      <c r="E66" s="60"/>
      <c r="F66" s="60"/>
      <c r="G66" s="110"/>
      <c r="H66" s="110"/>
      <c r="I66" s="18" t="s">
        <v>23</v>
      </c>
      <c r="J66" s="57" cm="1">
        <f t="array" ref="J66">_xlfn.IFS(I66= "Evaluar",0,I66="Bajo",1,I66="Medio",2,I66="Alto",3)</f>
        <v>0</v>
      </c>
      <c r="K66" s="52" t="s">
        <v>19</v>
      </c>
      <c r="L66" s="79"/>
      <c r="M66" s="65"/>
      <c r="N66" s="64"/>
      <c r="O66" s="64"/>
      <c r="P66" s="64"/>
      <c r="Q66" s="64"/>
      <c r="R66" s="111"/>
      <c r="S66" s="111"/>
      <c r="T66" s="111"/>
      <c r="U66" s="111"/>
      <c r="V66" s="18" t="s">
        <v>23</v>
      </c>
      <c r="W66" s="57" cm="1">
        <f t="array" ref="W66">_xlfn.IFS(V66= "Evaluar",0,V66="Baja",1,V66="Media",2,V66="Alta",3)</f>
        <v>0</v>
      </c>
      <c r="X66" s="52" t="s">
        <v>19</v>
      </c>
    </row>
    <row r="67" spans="1:24" ht="14.25" x14ac:dyDescent="0.2">
      <c r="A67" s="75">
        <f t="shared" si="1"/>
        <v>22</v>
      </c>
      <c r="B67" s="61"/>
      <c r="C67" s="60"/>
      <c r="D67" s="60"/>
      <c r="E67" s="60"/>
      <c r="F67" s="60"/>
      <c r="G67" s="110"/>
      <c r="H67" s="110"/>
      <c r="I67" s="18" t="s">
        <v>23</v>
      </c>
      <c r="J67" s="57" cm="1">
        <f t="array" ref="J67">_xlfn.IFS(I67= "Evaluar",0,I67="Bajo",1,I67="Medio",2,I67="Alto",3)</f>
        <v>0</v>
      </c>
      <c r="K67" s="52" t="s">
        <v>19</v>
      </c>
      <c r="L67" s="79"/>
      <c r="M67" s="65"/>
      <c r="N67" s="64"/>
      <c r="O67" s="64"/>
      <c r="P67" s="64"/>
      <c r="Q67" s="64"/>
      <c r="R67" s="111"/>
      <c r="S67" s="111"/>
      <c r="T67" s="111"/>
      <c r="U67" s="111"/>
      <c r="V67" s="18" t="s">
        <v>23</v>
      </c>
      <c r="W67" s="57" cm="1">
        <f t="array" ref="W67">_xlfn.IFS(V67= "Evaluar",0,V67="Baja",1,V67="Media",2,V67="Alta",3)</f>
        <v>0</v>
      </c>
      <c r="X67" s="52" t="s">
        <v>19</v>
      </c>
    </row>
    <row r="68" spans="1:24" ht="14.25" x14ac:dyDescent="0.2">
      <c r="A68" s="75">
        <f t="shared" si="1"/>
        <v>23</v>
      </c>
      <c r="B68" s="61"/>
      <c r="C68" s="60"/>
      <c r="D68" s="60"/>
      <c r="E68" s="60"/>
      <c r="F68" s="60"/>
      <c r="G68" s="110"/>
      <c r="H68" s="110"/>
      <c r="I68" s="18" t="s">
        <v>23</v>
      </c>
      <c r="J68" s="57" cm="1">
        <f t="array" ref="J68">_xlfn.IFS(I68= "Evaluar",0,I68="Bajo",1,I68="Medio",2,I68="Alto",3)</f>
        <v>0</v>
      </c>
      <c r="K68" s="52" t="s">
        <v>19</v>
      </c>
      <c r="L68" s="79"/>
      <c r="M68" s="65"/>
      <c r="N68" s="64"/>
      <c r="O68" s="64"/>
      <c r="P68" s="64"/>
      <c r="Q68" s="64"/>
      <c r="R68" s="111"/>
      <c r="S68" s="111"/>
      <c r="T68" s="111"/>
      <c r="U68" s="111"/>
      <c r="V68" s="18" t="s">
        <v>23</v>
      </c>
      <c r="W68" s="57" cm="1">
        <f t="array" ref="W68">_xlfn.IFS(V68= "Evaluar",0,V68="Baja",1,V68="Media",2,V68="Alta",3)</f>
        <v>0</v>
      </c>
      <c r="X68" s="52" t="s">
        <v>19</v>
      </c>
    </row>
    <row r="69" spans="1:24" ht="14.25" x14ac:dyDescent="0.2">
      <c r="A69" s="75">
        <f t="shared" si="1"/>
        <v>24</v>
      </c>
      <c r="B69" s="61"/>
      <c r="C69" s="60"/>
      <c r="D69" s="60"/>
      <c r="E69" s="60"/>
      <c r="F69" s="60"/>
      <c r="G69" s="110"/>
      <c r="H69" s="110"/>
      <c r="I69" s="18" t="s">
        <v>23</v>
      </c>
      <c r="J69" s="57" cm="1">
        <f t="array" ref="J69">_xlfn.IFS(I69= "Evaluar",0,I69="Bajo",1,I69="Medio",2,I69="Alto",3)</f>
        <v>0</v>
      </c>
      <c r="K69" s="52" t="s">
        <v>19</v>
      </c>
      <c r="L69" s="79"/>
      <c r="M69" s="65"/>
      <c r="N69" s="64"/>
      <c r="O69" s="64"/>
      <c r="P69" s="64"/>
      <c r="Q69" s="64"/>
      <c r="R69" s="111"/>
      <c r="S69" s="111"/>
      <c r="T69" s="111"/>
      <c r="U69" s="111"/>
      <c r="V69" s="18" t="s">
        <v>23</v>
      </c>
      <c r="W69" s="57" cm="1">
        <f t="array" ref="W69">_xlfn.IFS(V69= "Evaluar",0,V69="Baja",1,V69="Media",2,V69="Alta",3)</f>
        <v>0</v>
      </c>
      <c r="X69" s="52" t="s">
        <v>19</v>
      </c>
    </row>
    <row r="70" spans="1:24" ht="15.75" customHeight="1" x14ac:dyDescent="0.2">
      <c r="A70" s="75">
        <f t="shared" si="1"/>
        <v>25</v>
      </c>
      <c r="B70" s="61"/>
      <c r="C70" s="60"/>
      <c r="D70" s="60"/>
      <c r="E70" s="60"/>
      <c r="F70" s="60"/>
      <c r="G70" s="110"/>
      <c r="H70" s="110"/>
      <c r="I70" s="18" t="s">
        <v>23</v>
      </c>
      <c r="J70" s="57" cm="1">
        <f t="array" ref="J70">_xlfn.IFS(I70= "Evaluar",0,I70="Bajo",1,I70="Medio",2,I70="Alto",3)</f>
        <v>0</v>
      </c>
      <c r="K70" s="52" t="s">
        <v>19</v>
      </c>
      <c r="L70" s="79"/>
      <c r="M70" s="65"/>
      <c r="N70" s="64"/>
      <c r="O70" s="64"/>
      <c r="P70" s="64"/>
      <c r="Q70" s="64"/>
      <c r="R70" s="111"/>
      <c r="S70" s="111"/>
      <c r="T70" s="111"/>
      <c r="U70" s="111"/>
      <c r="V70" s="18" t="s">
        <v>23</v>
      </c>
      <c r="W70" s="57" cm="1">
        <f t="array" ref="W70">_xlfn.IFS(V70= "Evaluar",0,V70="Baja",1,V70="Media",2,V70="Alta",3)</f>
        <v>0</v>
      </c>
      <c r="X70" s="52" t="s">
        <v>19</v>
      </c>
    </row>
    <row r="71" spans="1:24" ht="15.75" customHeight="1" x14ac:dyDescent="0.2">
      <c r="A71" s="75">
        <f t="shared" si="1"/>
        <v>26</v>
      </c>
      <c r="B71" s="61"/>
      <c r="C71" s="60"/>
      <c r="D71" s="60"/>
      <c r="E71" s="60"/>
      <c r="F71" s="60"/>
      <c r="G71" s="110"/>
      <c r="H71" s="110"/>
      <c r="I71" s="18" t="s">
        <v>23</v>
      </c>
      <c r="J71" s="57" cm="1">
        <f t="array" ref="J71">_xlfn.IFS(I71= "Evaluar",0,I71="Bajo",1,I71="Medio",2,I71="Alto",3)</f>
        <v>0</v>
      </c>
      <c r="K71" s="52" t="s">
        <v>19</v>
      </c>
      <c r="L71" s="79"/>
      <c r="M71" s="65"/>
      <c r="N71" s="64"/>
      <c r="O71" s="64"/>
      <c r="P71" s="64"/>
      <c r="Q71" s="64"/>
      <c r="R71" s="111"/>
      <c r="S71" s="111"/>
      <c r="T71" s="111"/>
      <c r="U71" s="111"/>
      <c r="V71" s="18" t="s">
        <v>23</v>
      </c>
      <c r="W71" s="57" cm="1">
        <f t="array" ref="W71">_xlfn.IFS(V71= "Evaluar",0,V71="Baja",1,V71="Media",2,V71="Alta",3)</f>
        <v>0</v>
      </c>
      <c r="X71" s="52" t="s">
        <v>19</v>
      </c>
    </row>
    <row r="72" spans="1:24" ht="15.75" customHeight="1" x14ac:dyDescent="0.2">
      <c r="A72" s="75">
        <f t="shared" si="1"/>
        <v>27</v>
      </c>
      <c r="B72" s="61"/>
      <c r="C72" s="60"/>
      <c r="D72" s="60"/>
      <c r="E72" s="60"/>
      <c r="F72" s="60"/>
      <c r="G72" s="110"/>
      <c r="H72" s="110"/>
      <c r="I72" s="18" t="s">
        <v>23</v>
      </c>
      <c r="J72" s="57" cm="1">
        <f t="array" ref="J72">_xlfn.IFS(I72= "Evaluar",0,I72="Bajo",1,I72="Medio",2,I72="Alto",3)</f>
        <v>0</v>
      </c>
      <c r="K72" s="52" t="s">
        <v>19</v>
      </c>
      <c r="L72" s="79"/>
      <c r="M72" s="65"/>
      <c r="N72" s="64"/>
      <c r="O72" s="64"/>
      <c r="P72" s="64"/>
      <c r="Q72" s="64"/>
      <c r="R72" s="111"/>
      <c r="S72" s="111"/>
      <c r="T72" s="111"/>
      <c r="U72" s="111"/>
      <c r="V72" s="18" t="s">
        <v>23</v>
      </c>
      <c r="W72" s="57" cm="1">
        <f t="array" ref="W72">_xlfn.IFS(V72= "Evaluar",0,V72="Baja",1,V72="Media",2,V72="Alta",3)</f>
        <v>0</v>
      </c>
      <c r="X72" s="52" t="s">
        <v>19</v>
      </c>
    </row>
    <row r="73" spans="1:24" ht="15.75" customHeight="1" x14ac:dyDescent="0.2">
      <c r="A73" s="75">
        <f t="shared" si="1"/>
        <v>28</v>
      </c>
      <c r="B73" s="61"/>
      <c r="C73" s="60"/>
      <c r="D73" s="60"/>
      <c r="E73" s="60"/>
      <c r="F73" s="60"/>
      <c r="G73" s="110"/>
      <c r="H73" s="110"/>
      <c r="I73" s="18" t="s">
        <v>23</v>
      </c>
      <c r="J73" s="57" cm="1">
        <f t="array" ref="J73">_xlfn.IFS(I73= "Evaluar",0,I73="Bajo",1,I73="Medio",2,I73="Alto",3)</f>
        <v>0</v>
      </c>
      <c r="K73" s="52" t="s">
        <v>19</v>
      </c>
      <c r="L73" s="79"/>
      <c r="M73" s="65"/>
      <c r="N73" s="64"/>
      <c r="O73" s="64"/>
      <c r="P73" s="64"/>
      <c r="Q73" s="64"/>
      <c r="R73" s="111"/>
      <c r="S73" s="111"/>
      <c r="T73" s="111"/>
      <c r="U73" s="111"/>
      <c r="V73" s="18" t="s">
        <v>23</v>
      </c>
      <c r="W73" s="57" cm="1">
        <f t="array" ref="W73">_xlfn.IFS(V73= "Evaluar",0,V73="Baja",1,V73="Media",2,V73="Alta",3)</f>
        <v>0</v>
      </c>
      <c r="X73" s="52" t="s">
        <v>19</v>
      </c>
    </row>
    <row r="74" spans="1:24" ht="15.75" customHeight="1" x14ac:dyDescent="0.2">
      <c r="A74" s="75">
        <f t="shared" si="1"/>
        <v>29</v>
      </c>
      <c r="B74" s="61"/>
      <c r="C74" s="60"/>
      <c r="D74" s="60"/>
      <c r="E74" s="60"/>
      <c r="F74" s="60"/>
      <c r="G74" s="110"/>
      <c r="H74" s="110"/>
      <c r="I74" s="18" t="s">
        <v>23</v>
      </c>
      <c r="J74" s="57" cm="1">
        <f t="array" ref="J74">_xlfn.IFS(I74= "Evaluar",0,I74="Bajo",1,I74="Medio",2,I74="Alto",3)</f>
        <v>0</v>
      </c>
      <c r="K74" s="52" t="s">
        <v>19</v>
      </c>
      <c r="L74" s="79"/>
      <c r="M74" s="65"/>
      <c r="N74" s="64"/>
      <c r="O74" s="64"/>
      <c r="P74" s="64"/>
      <c r="Q74" s="64"/>
      <c r="R74" s="111"/>
      <c r="S74" s="111"/>
      <c r="T74" s="111"/>
      <c r="U74" s="111"/>
      <c r="V74" s="18" t="s">
        <v>23</v>
      </c>
      <c r="W74" s="57" cm="1">
        <f t="array" ref="W74">_xlfn.IFS(V74= "Evaluar",0,V74="Baja",1,V74="Media",2,V74="Alta",3)</f>
        <v>0</v>
      </c>
      <c r="X74" s="52" t="s">
        <v>19</v>
      </c>
    </row>
    <row r="75" spans="1:24" ht="15.75" customHeight="1" thickBot="1" x14ac:dyDescent="0.25">
      <c r="A75" s="75">
        <f t="shared" si="1"/>
        <v>30</v>
      </c>
      <c r="B75" s="71"/>
      <c r="C75" s="72"/>
      <c r="D75" s="72"/>
      <c r="E75" s="72"/>
      <c r="F75" s="72"/>
      <c r="G75" s="112"/>
      <c r="H75" s="112"/>
      <c r="I75" s="20" t="s">
        <v>23</v>
      </c>
      <c r="J75" s="58" cm="1">
        <f t="array" ref="J75">_xlfn.IFS(I75= "Evaluar",0,I75="Bajo",1,I75="Medio",2,I75="Alto",3)</f>
        <v>0</v>
      </c>
      <c r="K75" s="53" t="s">
        <v>19</v>
      </c>
      <c r="L75" s="79"/>
      <c r="M75" s="77"/>
      <c r="N75" s="78"/>
      <c r="O75" s="78"/>
      <c r="P75" s="78"/>
      <c r="Q75" s="78"/>
      <c r="R75" s="113"/>
      <c r="S75" s="113"/>
      <c r="T75" s="113"/>
      <c r="U75" s="113"/>
      <c r="V75" s="20" t="s">
        <v>23</v>
      </c>
      <c r="W75" s="58" cm="1">
        <f t="array" ref="W75">_xlfn.IFS(V75= "Evaluar",0,V75="Baja",1,V75="Media",2,V75="Alta",3)</f>
        <v>0</v>
      </c>
      <c r="X75" s="53" t="s">
        <v>19</v>
      </c>
    </row>
    <row r="76" spans="1:24" ht="15.75" customHeight="1" x14ac:dyDescent="0.2">
      <c r="A76" s="75"/>
      <c r="I76" s="15"/>
      <c r="J76" s="107">
        <f>SUM(J46:J75)</f>
        <v>0</v>
      </c>
      <c r="K76" s="15"/>
      <c r="V76" s="15"/>
      <c r="W76" s="107">
        <f>SUM(W46:W75)</f>
        <v>0</v>
      </c>
      <c r="X76" s="15"/>
    </row>
    <row r="77" spans="1:24" ht="15.75" customHeight="1" x14ac:dyDescent="0.2">
      <c r="A77" s="75"/>
    </row>
    <row r="78" spans="1:24" ht="15.75" customHeight="1" x14ac:dyDescent="0.2">
      <c r="A78" s="75"/>
    </row>
    <row r="79" spans="1:24" ht="15.75" customHeight="1" x14ac:dyDescent="0.2"/>
    <row r="80" spans="1:24"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row r="1006" ht="15.75" customHeight="1" x14ac:dyDescent="0.2"/>
    <row r="1007" ht="15.75" customHeight="1" x14ac:dyDescent="0.2"/>
    <row r="1008"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sheetData>
  <sheetProtection algorithmName="SHA-512" hashValue="/FyZY/8vSUEoDTEhmvJzmc06RNjrXeUG4V1tKNicAIWHXhr81jGHeGHrsrgyU3RlrthmpxSjzPVgqtX709gSmQ==" saltValue="9a8MCBfjzCMkKKrS8JG8ew==" spinCount="100000" sheet="1" formatCells="0" formatColumns="0" formatRows="0" insertColumns="0" insertRows="0" insertHyperlinks="0" deleteColumns="0" deleteRows="0" sort="0" autoFilter="0"/>
  <mergeCells count="145">
    <mergeCell ref="C45:D45"/>
    <mergeCell ref="C11:D11"/>
    <mergeCell ref="N11:O11"/>
    <mergeCell ref="N45:O45"/>
    <mergeCell ref="G35:H35"/>
    <mergeCell ref="G36:H36"/>
    <mergeCell ref="G37:H37"/>
    <mergeCell ref="G38:H38"/>
    <mergeCell ref="G39:H39"/>
    <mergeCell ref="G23:H23"/>
    <mergeCell ref="G24:H24"/>
    <mergeCell ref="G25:H25"/>
    <mergeCell ref="R36:U36"/>
    <mergeCell ref="R37:U37"/>
    <mergeCell ref="R38:U38"/>
    <mergeCell ref="R39:U39"/>
    <mergeCell ref="G31:H31"/>
    <mergeCell ref="G32:H32"/>
    <mergeCell ref="G33:H33"/>
    <mergeCell ref="R50:U50"/>
    <mergeCell ref="R45:U45"/>
    <mergeCell ref="G46:H46"/>
    <mergeCell ref="R46:U46"/>
    <mergeCell ref="G47:H47"/>
    <mergeCell ref="R47:U47"/>
    <mergeCell ref="G48:H48"/>
    <mergeCell ref="R15:U15"/>
    <mergeCell ref="E45:F45"/>
    <mergeCell ref="P45:Q45"/>
    <mergeCell ref="B3:G5"/>
    <mergeCell ref="B6:S6"/>
    <mergeCell ref="B7:H7"/>
    <mergeCell ref="G11:H11"/>
    <mergeCell ref="R11:U11"/>
    <mergeCell ref="B9:K9"/>
    <mergeCell ref="B43:K43"/>
    <mergeCell ref="E11:F11"/>
    <mergeCell ref="G16:H16"/>
    <mergeCell ref="R16:U16"/>
    <mergeCell ref="G17:H17"/>
    <mergeCell ref="R17:U17"/>
    <mergeCell ref="G18:H18"/>
    <mergeCell ref="R18:U18"/>
    <mergeCell ref="G19:H19"/>
    <mergeCell ref="R19:U19"/>
    <mergeCell ref="R34:U34"/>
    <mergeCell ref="R40:U40"/>
    <mergeCell ref="G34:H34"/>
    <mergeCell ref="G40:H40"/>
    <mergeCell ref="G45:H45"/>
    <mergeCell ref="V3:X3"/>
    <mergeCell ref="V4:X4"/>
    <mergeCell ref="V5:X5"/>
    <mergeCell ref="I7:X7"/>
    <mergeCell ref="M9:X9"/>
    <mergeCell ref="M43:X43"/>
    <mergeCell ref="R26:U26"/>
    <mergeCell ref="G26:H26"/>
    <mergeCell ref="G27:H27"/>
    <mergeCell ref="R27:U27"/>
    <mergeCell ref="P11:Q11"/>
    <mergeCell ref="G20:H20"/>
    <mergeCell ref="R20:U20"/>
    <mergeCell ref="G21:H21"/>
    <mergeCell ref="R21:U21"/>
    <mergeCell ref="G22:H22"/>
    <mergeCell ref="G12:H12"/>
    <mergeCell ref="R12:U12"/>
    <mergeCell ref="G13:H13"/>
    <mergeCell ref="R13:U13"/>
    <mergeCell ref="G14:H14"/>
    <mergeCell ref="R14:U14"/>
    <mergeCell ref="G15:H15"/>
    <mergeCell ref="R22:U22"/>
    <mergeCell ref="G60:H60"/>
    <mergeCell ref="G61:H61"/>
    <mergeCell ref="G62:H62"/>
    <mergeCell ref="G63:H63"/>
    <mergeCell ref="G64:H64"/>
    <mergeCell ref="G58:H58"/>
    <mergeCell ref="R23:U23"/>
    <mergeCell ref="R24:U24"/>
    <mergeCell ref="R25:U25"/>
    <mergeCell ref="G28:H28"/>
    <mergeCell ref="G29:H29"/>
    <mergeCell ref="G30:H30"/>
    <mergeCell ref="G41:H41"/>
    <mergeCell ref="R28:U28"/>
    <mergeCell ref="R29:U29"/>
    <mergeCell ref="R30:U30"/>
    <mergeCell ref="R41:U41"/>
    <mergeCell ref="G50:H50"/>
    <mergeCell ref="G57:H57"/>
    <mergeCell ref="G54:H54"/>
    <mergeCell ref="R31:U31"/>
    <mergeCell ref="R32:U32"/>
    <mergeCell ref="R33:U33"/>
    <mergeCell ref="R35:U35"/>
    <mergeCell ref="G56:H56"/>
    <mergeCell ref="R54:U54"/>
    <mergeCell ref="G51:H51"/>
    <mergeCell ref="R51:U51"/>
    <mergeCell ref="G52:H52"/>
    <mergeCell ref="R52:U52"/>
    <mergeCell ref="G53:H53"/>
    <mergeCell ref="R53:U53"/>
    <mergeCell ref="G59:H59"/>
    <mergeCell ref="H3:R5"/>
    <mergeCell ref="S3:T5"/>
    <mergeCell ref="R48:U48"/>
    <mergeCell ref="G49:H49"/>
    <mergeCell ref="R49:U49"/>
    <mergeCell ref="R67:U67"/>
    <mergeCell ref="R68:U68"/>
    <mergeCell ref="G65:H65"/>
    <mergeCell ref="G66:H66"/>
    <mergeCell ref="G67:H67"/>
    <mergeCell ref="G68:H68"/>
    <mergeCell ref="R55:U55"/>
    <mergeCell ref="R56:U56"/>
    <mergeCell ref="R57:U57"/>
    <mergeCell ref="R58:U58"/>
    <mergeCell ref="R59:U59"/>
    <mergeCell ref="R60:U60"/>
    <mergeCell ref="R61:U61"/>
    <mergeCell ref="R62:U62"/>
    <mergeCell ref="R63:U63"/>
    <mergeCell ref="R64:U64"/>
    <mergeCell ref="R65:U65"/>
    <mergeCell ref="R66:U66"/>
    <mergeCell ref="G55:H55"/>
    <mergeCell ref="G74:H74"/>
    <mergeCell ref="R74:U74"/>
    <mergeCell ref="G75:H75"/>
    <mergeCell ref="R75:U75"/>
    <mergeCell ref="G69:H69"/>
    <mergeCell ref="R69:U69"/>
    <mergeCell ref="G70:H70"/>
    <mergeCell ref="R70:U70"/>
    <mergeCell ref="G71:H71"/>
    <mergeCell ref="R71:U71"/>
    <mergeCell ref="G72:H72"/>
    <mergeCell ref="R72:U72"/>
    <mergeCell ref="G73:H73"/>
    <mergeCell ref="R73:U73"/>
  </mergeCells>
  <conditionalFormatting sqref="J12:J41">
    <cfRule type="colorScale" priority="31">
      <colorScale>
        <cfvo type="min"/>
        <cfvo type="percentile" val="50"/>
        <cfvo type="max"/>
        <color rgb="FFF8696B"/>
        <color rgb="FFFFEB84"/>
        <color rgb="FF63BE7B"/>
      </colorScale>
    </cfRule>
    <cfRule type="colorScale" priority="30">
      <colorScale>
        <cfvo type="num" val="0"/>
        <cfvo type="num" val="1"/>
        <cfvo type="num" val="2"/>
        <color rgb="FFF8696B"/>
        <color rgb="FFFFEB84"/>
        <color rgb="FF63BE7B"/>
      </colorScale>
    </cfRule>
    <cfRule type="colorScale" priority="29">
      <colorScale>
        <cfvo type="num" val="1"/>
        <cfvo type="num" val="2"/>
        <cfvo type="num" val="3"/>
        <color rgb="FFF8696B"/>
        <color rgb="FFFFEB84"/>
        <color rgb="FF63BE7B"/>
      </colorScale>
    </cfRule>
    <cfRule type="containsText" dxfId="9" priority="28" operator="containsText" text="Evaluar">
      <formula>NOT(ISERROR(SEARCH("Evaluar",J12)))</formula>
    </cfRule>
    <cfRule type="colorScale" priority="26">
      <colorScale>
        <cfvo type="num" val="1"/>
        <cfvo type="num" val="2"/>
        <cfvo type="num" val="3"/>
        <color rgb="FF00B050"/>
        <color rgb="FFFFEB84"/>
        <color rgb="FFFF0000"/>
      </colorScale>
    </cfRule>
  </conditionalFormatting>
  <conditionalFormatting sqref="J12:J41">
    <cfRule type="cellIs" dxfId="8" priority="25" operator="equal">
      <formula>0</formula>
    </cfRule>
  </conditionalFormatting>
  <conditionalFormatting sqref="W12:W41">
    <cfRule type="colorScale" priority="20">
      <colorScale>
        <cfvo type="num" val="1"/>
        <cfvo type="num" val="2"/>
        <cfvo type="num" val="3"/>
        <color rgb="FF00B050"/>
        <color rgb="FFFFEB84"/>
        <color rgb="FFFF0000"/>
      </colorScale>
    </cfRule>
    <cfRule type="containsText" dxfId="7" priority="21" operator="containsText" text="Evaluar">
      <formula>NOT(ISERROR(SEARCH("Evaluar",W12)))</formula>
    </cfRule>
    <cfRule type="colorScale" priority="22">
      <colorScale>
        <cfvo type="num" val="1"/>
        <cfvo type="num" val="2"/>
        <cfvo type="num" val="3"/>
        <color rgb="FFF8696B"/>
        <color rgb="FFFFEB84"/>
        <color rgb="FF63BE7B"/>
      </colorScale>
    </cfRule>
    <cfRule type="colorScale" priority="23">
      <colorScale>
        <cfvo type="num" val="0"/>
        <cfvo type="num" val="1"/>
        <cfvo type="num" val="2"/>
        <color rgb="FFF8696B"/>
        <color rgb="FFFFEB84"/>
        <color rgb="FF63BE7B"/>
      </colorScale>
    </cfRule>
    <cfRule type="colorScale" priority="24">
      <colorScale>
        <cfvo type="min"/>
        <cfvo type="percentile" val="50"/>
        <cfvo type="max"/>
        <color rgb="FFF8696B"/>
        <color rgb="FFFFEB84"/>
        <color rgb="FF63BE7B"/>
      </colorScale>
    </cfRule>
  </conditionalFormatting>
  <conditionalFormatting sqref="W12:W41">
    <cfRule type="cellIs" dxfId="6" priority="19" operator="equal">
      <formula>0</formula>
    </cfRule>
  </conditionalFormatting>
  <conditionalFormatting sqref="J46:J75">
    <cfRule type="colorScale" priority="14">
      <colorScale>
        <cfvo type="num" val="1"/>
        <cfvo type="num" val="2"/>
        <cfvo type="num" val="3"/>
        <color rgb="FF00B050"/>
        <color rgb="FFFFEB84"/>
        <color rgb="FFFF0000"/>
      </colorScale>
    </cfRule>
    <cfRule type="containsText" dxfId="5" priority="15" operator="containsText" text="Evaluar">
      <formula>NOT(ISERROR(SEARCH("Evaluar",J46)))</formula>
    </cfRule>
    <cfRule type="colorScale" priority="16">
      <colorScale>
        <cfvo type="num" val="1"/>
        <cfvo type="num" val="2"/>
        <cfvo type="num" val="3"/>
        <color rgb="FFF8696B"/>
        <color rgb="FFFFEB84"/>
        <color rgb="FF63BE7B"/>
      </colorScale>
    </cfRule>
    <cfRule type="colorScale" priority="17">
      <colorScale>
        <cfvo type="num" val="0"/>
        <cfvo type="num" val="1"/>
        <cfvo type="num" val="2"/>
        <color rgb="FFF8696B"/>
        <color rgb="FFFFEB84"/>
        <color rgb="FF63BE7B"/>
      </colorScale>
    </cfRule>
    <cfRule type="colorScale" priority="18">
      <colorScale>
        <cfvo type="min"/>
        <cfvo type="percentile" val="50"/>
        <cfvo type="max"/>
        <color rgb="FFF8696B"/>
        <color rgb="FFFFEB84"/>
        <color rgb="FF63BE7B"/>
      </colorScale>
    </cfRule>
  </conditionalFormatting>
  <conditionalFormatting sqref="J46:J75">
    <cfRule type="cellIs" dxfId="4" priority="13" operator="equal">
      <formula>0</formula>
    </cfRule>
  </conditionalFormatting>
  <conditionalFormatting sqref="W46:W75">
    <cfRule type="colorScale" priority="2">
      <colorScale>
        <cfvo type="num" val="1"/>
        <cfvo type="num" val="2"/>
        <cfvo type="num" val="3"/>
        <color rgb="FF00B050"/>
        <color rgb="FFFFEB84"/>
        <color rgb="FFFF0000"/>
      </colorScale>
    </cfRule>
    <cfRule type="containsText" dxfId="1" priority="3" operator="containsText" text="Evaluar">
      <formula>NOT(ISERROR(SEARCH("Evaluar",W46)))</formula>
    </cfRule>
    <cfRule type="colorScale" priority="4">
      <colorScale>
        <cfvo type="num" val="1"/>
        <cfvo type="num" val="2"/>
        <cfvo type="num" val="3"/>
        <color rgb="FFF8696B"/>
        <color rgb="FFFFEB84"/>
        <color rgb="FF63BE7B"/>
      </colorScale>
    </cfRule>
    <cfRule type="colorScale" priority="5">
      <colorScale>
        <cfvo type="num" val="0"/>
        <cfvo type="num" val="1"/>
        <cfvo type="num" val="2"/>
        <color rgb="FFF8696B"/>
        <color rgb="FFFFEB84"/>
        <color rgb="FF63BE7B"/>
      </colorScale>
    </cfRule>
    <cfRule type="colorScale" priority="6">
      <colorScale>
        <cfvo type="min"/>
        <cfvo type="percentile" val="50"/>
        <cfvo type="max"/>
        <color rgb="FFF8696B"/>
        <color rgb="FFFFEB84"/>
        <color rgb="FF63BE7B"/>
      </colorScale>
    </cfRule>
  </conditionalFormatting>
  <conditionalFormatting sqref="W46:W75">
    <cfRule type="cellIs" dxfId="0" priority="1" operator="equal">
      <formula>0</formula>
    </cfRule>
  </conditionalFormatting>
  <dataValidations disablePrompts="1" count="1">
    <dataValidation type="list" allowBlank="1" showErrorMessage="1" sqref="L47:L75" xr:uid="{00000000-0002-0000-0100-000000000000}">
      <formula1>$G$120:$G$124</formula1>
    </dataValidation>
  </dataValidations>
  <printOptions horizontalCentered="1"/>
  <pageMargins left="0" right="0" top="0" bottom="0" header="0" footer="0"/>
  <pageSetup fitToHeight="0" orientation="landscape" r:id="rId1"/>
  <drawing r:id="rId2"/>
  <extLst>
    <ext xmlns:x14="http://schemas.microsoft.com/office/spreadsheetml/2009/9/main" uri="{CCE6A557-97BC-4b89-ADB6-D9C93CAAB3DF}">
      <x14:dataValidations xmlns:xm="http://schemas.microsoft.com/office/excel/2006/main" disablePrompts="1" count="5">
        <x14:dataValidation type="list" allowBlank="1" showInputMessage="1" showErrorMessage="1" xr:uid="{C5BDE9E1-E000-4F6D-A62B-DC7694F73076}">
          <x14:formula1>
            <xm:f>'OPCIONES DE SELECCIÓN'!$B$6:$B$9</xm:f>
          </x14:formula1>
          <xm:sqref>I12:I41</xm:sqref>
        </x14:dataValidation>
        <x14:dataValidation type="list" allowBlank="1" showInputMessage="1" showErrorMessage="1" xr:uid="{2B78CDD8-0656-4125-A2F8-D007DE8596A7}">
          <x14:formula1>
            <xm:f>'OPCIONES DE SELECCIÓN'!$D$6:$D$9</xm:f>
          </x14:formula1>
          <xm:sqref>I46:I75</xm:sqref>
        </x14:dataValidation>
        <x14:dataValidation type="list" allowBlank="1" showInputMessage="1" showErrorMessage="1" xr:uid="{6A210CC4-1F2E-4C95-B79D-B65604C935F9}">
          <x14:formula1>
            <xm:f>'OPCIONES DE SELECCIÓN'!$F$6:$F$9</xm:f>
          </x14:formula1>
          <xm:sqref>V12:V41</xm:sqref>
        </x14:dataValidation>
        <x14:dataValidation type="list" allowBlank="1" showInputMessage="1" showErrorMessage="1" xr:uid="{13CAE325-EE25-482A-8161-F7DD11D47784}">
          <x14:formula1>
            <xm:f>'OPCIONES DE SELECCIÓN'!$H$6:$H$9</xm:f>
          </x14:formula1>
          <xm:sqref>V46:V75</xm:sqref>
        </x14:dataValidation>
        <x14:dataValidation type="list" allowBlank="1" showInputMessage="1" showErrorMessage="1" xr:uid="{D10F5D82-95C7-46B2-BDE7-84BD83FDC0B5}">
          <x14:formula1>
            <xm:f>'OPCIONES DE SELECCIÓN'!$J$6:$J$10</xm:f>
          </x14:formula1>
          <xm:sqref>K12:K41 X12:X41 K46:K75 X46:X75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L1000"/>
  <sheetViews>
    <sheetView showGridLines="0" zoomScale="85" zoomScaleNormal="85" workbookViewId="0">
      <selection activeCell="N23" sqref="N23"/>
    </sheetView>
  </sheetViews>
  <sheetFormatPr baseColWidth="10" defaultColWidth="12.625" defaultRowHeight="15" customHeight="1" x14ac:dyDescent="0.2"/>
  <cols>
    <col min="4" max="4" width="15.25" customWidth="1"/>
    <col min="10" max="10" width="14.875" customWidth="1"/>
  </cols>
  <sheetData>
    <row r="1" spans="2:12" thickBot="1" x14ac:dyDescent="0.25"/>
    <row r="2" spans="2:12" ht="27" customHeight="1" thickTop="1" thickBot="1" x14ac:dyDescent="0.3">
      <c r="B2" s="166" t="s">
        <v>12</v>
      </c>
      <c r="C2" s="167"/>
      <c r="D2" s="167"/>
      <c r="E2" s="167"/>
      <c r="F2" s="168"/>
      <c r="H2" s="166" t="s">
        <v>13</v>
      </c>
      <c r="I2" s="167"/>
      <c r="J2" s="167"/>
      <c r="K2" s="167"/>
      <c r="L2" s="168"/>
    </row>
    <row r="3" spans="2:12" ht="9" customHeight="1" thickTop="1" x14ac:dyDescent="0.2"/>
    <row r="16" spans="2:12" ht="26.25" customHeight="1" thickBot="1" x14ac:dyDescent="0.25"/>
    <row r="17" spans="2:12" ht="28.5" customHeight="1" thickTop="1" thickBot="1" x14ac:dyDescent="0.3">
      <c r="B17" s="166" t="s">
        <v>24</v>
      </c>
      <c r="C17" s="167"/>
      <c r="D17" s="167"/>
      <c r="E17" s="167"/>
      <c r="F17" s="168"/>
      <c r="H17" s="166" t="s">
        <v>25</v>
      </c>
      <c r="I17" s="167"/>
      <c r="J17" s="167"/>
      <c r="K17" s="167"/>
      <c r="L17" s="168"/>
    </row>
    <row r="18" spans="2:12" ht="14.25" customHeight="1" thickTop="1" x14ac:dyDescent="0.2"/>
    <row r="21" spans="2:12" ht="15.75" customHeight="1" x14ac:dyDescent="0.2"/>
    <row r="22" spans="2:12" ht="15.75" customHeight="1" x14ac:dyDescent="0.2"/>
    <row r="23" spans="2:12" ht="15.75" customHeight="1" x14ac:dyDescent="0.2"/>
    <row r="24" spans="2:12" ht="15.75" customHeight="1" x14ac:dyDescent="0.2"/>
    <row r="25" spans="2:12" ht="15.75" customHeight="1" x14ac:dyDescent="0.2"/>
    <row r="26" spans="2:12" ht="15.75" customHeight="1" x14ac:dyDescent="0.2"/>
    <row r="27" spans="2:12" ht="15.75" customHeight="1" x14ac:dyDescent="0.2"/>
    <row r="28" spans="2:12" ht="15.75" customHeight="1" x14ac:dyDescent="0.2"/>
    <row r="29" spans="2:12" ht="15.75" customHeight="1" x14ac:dyDescent="0.2"/>
    <row r="30" spans="2:12" ht="15.75" customHeight="1" x14ac:dyDescent="0.2"/>
    <row r="31" spans="2:12" ht="15.75" customHeight="1" x14ac:dyDescent="0.2"/>
    <row r="32" spans="2:1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spans="3:11" ht="15.75" customHeight="1" x14ac:dyDescent="0.2"/>
    <row r="50" spans="3:11" ht="15.75" customHeight="1" x14ac:dyDescent="0.2"/>
    <row r="51" spans="3:11" ht="15.75" customHeight="1" x14ac:dyDescent="0.2"/>
    <row r="52" spans="3:11" ht="15.75" customHeight="1" x14ac:dyDescent="0.2"/>
    <row r="53" spans="3:11" ht="15.75" customHeight="1" x14ac:dyDescent="0.2"/>
    <row r="54" spans="3:11" ht="15.75" customHeight="1" x14ac:dyDescent="0.2"/>
    <row r="55" spans="3:11" ht="15.75" customHeight="1" x14ac:dyDescent="0.2"/>
    <row r="56" spans="3:11" ht="15.75" customHeight="1" x14ac:dyDescent="0.2"/>
    <row r="57" spans="3:11" ht="15.75" customHeight="1" x14ac:dyDescent="0.2"/>
    <row r="58" spans="3:11" ht="15.75" customHeight="1" x14ac:dyDescent="0.2"/>
    <row r="59" spans="3:11" ht="15.75" customHeight="1" x14ac:dyDescent="0.2"/>
    <row r="60" spans="3:11" ht="15.75" customHeight="1" x14ac:dyDescent="0.2"/>
    <row r="61" spans="3:11" ht="15.75" customHeight="1" x14ac:dyDescent="0.2"/>
    <row r="62" spans="3:11" ht="15.75" customHeight="1" x14ac:dyDescent="0.2"/>
    <row r="63" spans="3:11" ht="15.75" customHeight="1" thickBot="1" x14ac:dyDescent="0.25"/>
    <row r="64" spans="3:11" ht="15.75" customHeight="1" thickBot="1" x14ac:dyDescent="0.25">
      <c r="C64" s="169" t="s">
        <v>12</v>
      </c>
      <c r="D64" s="170"/>
      <c r="E64" s="171"/>
      <c r="I64" s="169" t="s">
        <v>13</v>
      </c>
      <c r="J64" s="170"/>
      <c r="K64" s="171"/>
    </row>
    <row r="65" spans="3:11" ht="15.75" customHeight="1" x14ac:dyDescent="0.25">
      <c r="C65" s="23" t="s">
        <v>22</v>
      </c>
      <c r="D65" s="24" t="s">
        <v>20</v>
      </c>
      <c r="E65" s="25" t="s">
        <v>21</v>
      </c>
      <c r="I65" s="23" t="s">
        <v>44</v>
      </c>
      <c r="J65" s="24" t="s">
        <v>22</v>
      </c>
      <c r="K65" s="25" t="s">
        <v>21</v>
      </c>
    </row>
    <row r="66" spans="3:11" ht="15.75" customHeight="1" thickBot="1" x14ac:dyDescent="0.3">
      <c r="C66" s="26">
        <f>COUNTIF(DOFA!$J$12:$J$41,1)</f>
        <v>0</v>
      </c>
      <c r="D66" s="27">
        <f>COUNTIF(DOFA!$J$12:$J$41,2)</f>
        <v>0</v>
      </c>
      <c r="E66" s="28">
        <f>COUNTIF(DOFA!$J$12:$J$41,3)</f>
        <v>0</v>
      </c>
      <c r="I66" s="26">
        <f>COUNTIF(DOFA!$W$12:$W$41,3)</f>
        <v>0</v>
      </c>
      <c r="J66" s="27">
        <f>COUNTIF(DOFA!$W$12:$W$41,2)</f>
        <v>0</v>
      </c>
      <c r="K66" s="28">
        <f>COUNTIF(DOFA!$W$12:$W$41,1)</f>
        <v>0</v>
      </c>
    </row>
    <row r="67" spans="3:11" ht="15.75" customHeight="1" x14ac:dyDescent="0.2"/>
    <row r="68" spans="3:11" ht="15.75" customHeight="1" thickBot="1" x14ac:dyDescent="0.25"/>
    <row r="69" spans="3:11" ht="15.75" customHeight="1" thickBot="1" x14ac:dyDescent="0.25">
      <c r="C69" s="172" t="s">
        <v>24</v>
      </c>
      <c r="D69" s="173"/>
      <c r="E69" s="174"/>
      <c r="I69" s="172" t="s">
        <v>25</v>
      </c>
      <c r="J69" s="173"/>
      <c r="K69" s="174"/>
    </row>
    <row r="70" spans="3:11" ht="15.75" customHeight="1" thickTop="1" x14ac:dyDescent="0.25">
      <c r="C70" s="105" t="s">
        <v>28</v>
      </c>
      <c r="D70" s="22" t="s">
        <v>26</v>
      </c>
      <c r="E70" s="106" t="s">
        <v>27</v>
      </c>
      <c r="I70" s="105" t="s">
        <v>53</v>
      </c>
      <c r="J70" s="22" t="s">
        <v>54</v>
      </c>
      <c r="K70" s="106" t="s">
        <v>55</v>
      </c>
    </row>
    <row r="71" spans="3:11" ht="15.75" customHeight="1" thickBot="1" x14ac:dyDescent="0.3">
      <c r="C71" s="26">
        <f>COUNTIF(DOFA!$J$46:$J$75,1)</f>
        <v>0</v>
      </c>
      <c r="D71" s="27">
        <f>COUNTIF(DOFA!$J$46:$J$75,2)</f>
        <v>0</v>
      </c>
      <c r="E71" s="28">
        <f>COUNTIF(DOFA!$J$46:$J$75,3)</f>
        <v>0</v>
      </c>
      <c r="I71" s="29">
        <f>COUNTIF(DOFA!$W$46:$W$75,1)</f>
        <v>0</v>
      </c>
      <c r="J71" s="30">
        <f>COUNTIF(DOFA!$W$46:$W$75,2)</f>
        <v>0</v>
      </c>
      <c r="K71" s="31">
        <f>COUNTIF(DOFA!$W$46:$W$75,3)</f>
        <v>0</v>
      </c>
    </row>
    <row r="72" spans="3:11" ht="15.75" customHeight="1" x14ac:dyDescent="0.2"/>
    <row r="73" spans="3:11" ht="15.75" customHeight="1" x14ac:dyDescent="0.2"/>
    <row r="74" spans="3:11" ht="15.75" customHeight="1" x14ac:dyDescent="0.2"/>
    <row r="75" spans="3:11" ht="15.75" customHeight="1" x14ac:dyDescent="0.2"/>
    <row r="76" spans="3:11" ht="15.75" customHeight="1" x14ac:dyDescent="0.2"/>
    <row r="77" spans="3:11" ht="15.75" customHeight="1" x14ac:dyDescent="0.2"/>
    <row r="78" spans="3:11" ht="15.75" customHeight="1" x14ac:dyDescent="0.2"/>
    <row r="79" spans="3:11" ht="15.75" customHeight="1" x14ac:dyDescent="0.2"/>
    <row r="80" spans="3:11"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8">
    <mergeCell ref="C69:E69"/>
    <mergeCell ref="I64:K64"/>
    <mergeCell ref="I69:K69"/>
    <mergeCell ref="B2:F2"/>
    <mergeCell ref="H2:L2"/>
    <mergeCell ref="B17:F17"/>
    <mergeCell ref="H17:L17"/>
    <mergeCell ref="C64:E64"/>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C1000"/>
  <sheetViews>
    <sheetView workbookViewId="0">
      <selection activeCell="I6" sqref="I6:M12"/>
    </sheetView>
  </sheetViews>
  <sheetFormatPr baseColWidth="10" defaultColWidth="12.625" defaultRowHeight="15" customHeight="1" x14ac:dyDescent="0.2"/>
  <cols>
    <col min="1" max="1" width="4.875" customWidth="1"/>
    <col min="2" max="2" width="15.375" customWidth="1"/>
    <col min="3" max="4" width="10.375" customWidth="1"/>
    <col min="5" max="5" width="10" customWidth="1"/>
    <col min="6" max="6" width="13.375" customWidth="1"/>
    <col min="7" max="7" width="29.125" customWidth="1"/>
    <col min="8" max="8" width="2" customWidth="1"/>
    <col min="9" max="9" width="18.875" customWidth="1"/>
    <col min="10" max="10" width="8.125" customWidth="1"/>
    <col min="11" max="11" width="10" customWidth="1"/>
    <col min="12" max="12" width="14.875" customWidth="1"/>
    <col min="13" max="13" width="29.125" customWidth="1"/>
    <col min="14" max="14" width="27.5" customWidth="1"/>
    <col min="15" max="15" width="4.5" customWidth="1"/>
    <col min="16" max="29" width="9.375" customWidth="1"/>
  </cols>
  <sheetData>
    <row r="1" spans="1:29" ht="13.5" customHeight="1" x14ac:dyDescent="0.2">
      <c r="A1" s="32"/>
      <c r="B1" s="32"/>
      <c r="C1" s="33"/>
      <c r="D1" s="33"/>
      <c r="E1" s="33"/>
      <c r="F1" s="33"/>
      <c r="G1" s="33"/>
      <c r="H1" s="33"/>
      <c r="I1" s="33"/>
      <c r="J1" s="33"/>
      <c r="K1" s="33"/>
      <c r="L1" s="34"/>
      <c r="M1" s="35"/>
      <c r="N1" s="35"/>
      <c r="O1" s="36"/>
      <c r="P1" s="36"/>
      <c r="Q1" s="36"/>
      <c r="R1" s="36"/>
      <c r="S1" s="36"/>
      <c r="T1" s="36"/>
      <c r="U1" s="36"/>
      <c r="V1" s="36"/>
      <c r="W1" s="36"/>
      <c r="X1" s="36"/>
      <c r="Y1" s="36"/>
      <c r="Z1" s="36"/>
      <c r="AA1" s="36"/>
      <c r="AB1" s="36"/>
      <c r="AC1" s="36"/>
    </row>
    <row r="2" spans="1:29" ht="1.5" customHeight="1" x14ac:dyDescent="0.2">
      <c r="A2" s="32"/>
      <c r="B2" s="37"/>
      <c r="C2" s="38"/>
      <c r="D2" s="38"/>
      <c r="E2" s="38"/>
      <c r="F2" s="38"/>
      <c r="G2" s="38"/>
      <c r="H2" s="39"/>
      <c r="I2" s="38"/>
      <c r="J2" s="38"/>
      <c r="K2" s="38"/>
      <c r="L2" s="38"/>
      <c r="M2" s="38"/>
      <c r="N2" s="40"/>
      <c r="O2" s="38"/>
      <c r="P2" s="41"/>
      <c r="Q2" s="41"/>
      <c r="R2" s="41"/>
      <c r="S2" s="41"/>
      <c r="T2" s="41"/>
      <c r="U2" s="41"/>
      <c r="V2" s="41"/>
      <c r="W2" s="41"/>
      <c r="X2" s="41"/>
      <c r="Y2" s="41"/>
      <c r="Z2" s="41"/>
      <c r="AA2" s="41"/>
      <c r="AB2" s="41"/>
      <c r="AC2" s="41"/>
    </row>
    <row r="3" spans="1:29" ht="100.5" customHeight="1" x14ac:dyDescent="0.2">
      <c r="A3" s="32"/>
      <c r="B3" s="190"/>
      <c r="C3" s="154"/>
      <c r="D3" s="154"/>
      <c r="E3" s="154"/>
      <c r="F3" s="154"/>
      <c r="G3" s="154"/>
      <c r="H3" s="154"/>
      <c r="I3" s="154"/>
      <c r="J3" s="154"/>
      <c r="K3" s="154"/>
      <c r="L3" s="154"/>
      <c r="M3" s="154"/>
      <c r="N3" s="42"/>
      <c r="O3" s="38"/>
      <c r="P3" s="38"/>
      <c r="Q3" s="38"/>
      <c r="R3" s="38"/>
      <c r="S3" s="38"/>
      <c r="T3" s="38"/>
      <c r="U3" s="38"/>
      <c r="V3" s="38"/>
      <c r="W3" s="38"/>
      <c r="X3" s="38"/>
      <c r="Y3" s="38"/>
      <c r="Z3" s="38"/>
      <c r="AA3" s="38"/>
      <c r="AB3" s="38"/>
      <c r="AC3" s="38"/>
    </row>
    <row r="4" spans="1:29" ht="26.25" customHeight="1" x14ac:dyDescent="0.2">
      <c r="A4" s="32"/>
      <c r="B4" s="191" t="s">
        <v>0</v>
      </c>
      <c r="C4" s="192"/>
      <c r="D4" s="192"/>
      <c r="E4" s="192"/>
      <c r="F4" s="192"/>
      <c r="G4" s="192"/>
      <c r="H4" s="192"/>
      <c r="I4" s="192"/>
      <c r="J4" s="192"/>
      <c r="K4" s="192"/>
      <c r="L4" s="192"/>
      <c r="M4" s="193"/>
      <c r="N4" s="40"/>
      <c r="O4" s="38"/>
      <c r="P4" s="41"/>
      <c r="Q4" s="41"/>
      <c r="R4" s="41"/>
      <c r="S4" s="41"/>
      <c r="T4" s="41"/>
      <c r="U4" s="41"/>
      <c r="V4" s="41"/>
      <c r="W4" s="41"/>
      <c r="X4" s="41"/>
      <c r="Y4" s="41"/>
      <c r="Z4" s="41"/>
      <c r="AA4" s="41"/>
      <c r="AB4" s="41"/>
      <c r="AC4" s="41"/>
    </row>
    <row r="5" spans="1:29" ht="15.75" customHeight="1" thickBot="1" x14ac:dyDescent="0.25">
      <c r="A5" s="32"/>
      <c r="B5" s="38"/>
      <c r="C5" s="38"/>
      <c r="D5" s="38"/>
      <c r="E5" s="38"/>
      <c r="F5" s="38"/>
      <c r="G5" s="38"/>
      <c r="H5" s="39"/>
      <c r="I5" s="38"/>
      <c r="J5" s="38"/>
      <c r="K5" s="38"/>
      <c r="L5" s="38"/>
      <c r="M5" s="38"/>
      <c r="N5" s="40"/>
      <c r="O5" s="38"/>
      <c r="P5" s="41"/>
      <c r="Q5" s="41"/>
      <c r="R5" s="41"/>
      <c r="S5" s="41"/>
      <c r="T5" s="41"/>
      <c r="U5" s="41"/>
      <c r="V5" s="41"/>
      <c r="W5" s="41"/>
      <c r="X5" s="41"/>
      <c r="Y5" s="41"/>
      <c r="Z5" s="41"/>
      <c r="AA5" s="41"/>
      <c r="AB5" s="41"/>
      <c r="AC5" s="41"/>
    </row>
    <row r="6" spans="1:29" ht="18" customHeight="1" thickTop="1" x14ac:dyDescent="0.2">
      <c r="A6" s="32"/>
      <c r="B6" s="194" t="s">
        <v>13</v>
      </c>
      <c r="C6" s="179"/>
      <c r="D6" s="179"/>
      <c r="E6" s="181" t="e">
        <f>+DOFA!W42*100/(DOFA!J42+DOFA!W42)/100</f>
        <v>#DIV/0!</v>
      </c>
      <c r="F6" s="182"/>
      <c r="G6" s="183"/>
      <c r="H6" s="195"/>
      <c r="I6" s="188" t="e">
        <f>IF(E6&gt;E10,B205,IF(E6=E10,B207,IF(E6&lt;E10,B206,"")))</f>
        <v>#DIV/0!</v>
      </c>
      <c r="J6" s="182"/>
      <c r="K6" s="182"/>
      <c r="L6" s="182"/>
      <c r="M6" s="183"/>
      <c r="N6" s="43"/>
      <c r="O6" s="38"/>
      <c r="P6" s="41"/>
      <c r="Q6" s="41"/>
      <c r="R6" s="41"/>
      <c r="S6" s="41"/>
      <c r="T6" s="41"/>
      <c r="U6" s="41"/>
      <c r="V6" s="41"/>
      <c r="W6" s="41"/>
      <c r="X6" s="41"/>
      <c r="Y6" s="41"/>
      <c r="Z6" s="41"/>
      <c r="AA6" s="41"/>
      <c r="AB6" s="41"/>
      <c r="AC6" s="41"/>
    </row>
    <row r="7" spans="1:29" ht="18" customHeight="1" x14ac:dyDescent="0.2">
      <c r="A7" s="32"/>
      <c r="B7" s="154"/>
      <c r="C7" s="180"/>
      <c r="D7" s="154"/>
      <c r="E7" s="184"/>
      <c r="F7" s="180"/>
      <c r="G7" s="155"/>
      <c r="H7" s="154"/>
      <c r="I7" s="184"/>
      <c r="J7" s="180"/>
      <c r="K7" s="180"/>
      <c r="L7" s="180"/>
      <c r="M7" s="155"/>
      <c r="N7" s="43"/>
      <c r="O7" s="38"/>
      <c r="P7" s="41"/>
      <c r="Q7" s="41"/>
      <c r="R7" s="41"/>
      <c r="S7" s="41"/>
      <c r="T7" s="41"/>
      <c r="U7" s="41"/>
      <c r="V7" s="41"/>
      <c r="W7" s="41"/>
      <c r="X7" s="41"/>
      <c r="Y7" s="41"/>
      <c r="Z7" s="41"/>
      <c r="AA7" s="41"/>
      <c r="AB7" s="41"/>
      <c r="AC7" s="41"/>
    </row>
    <row r="8" spans="1:29" ht="18" customHeight="1" thickBot="1" x14ac:dyDescent="0.25">
      <c r="A8" s="32"/>
      <c r="B8" s="154"/>
      <c r="C8" s="154"/>
      <c r="D8" s="154"/>
      <c r="E8" s="185"/>
      <c r="F8" s="186"/>
      <c r="G8" s="187"/>
      <c r="H8" s="154"/>
      <c r="I8" s="184"/>
      <c r="J8" s="180"/>
      <c r="K8" s="180"/>
      <c r="L8" s="180"/>
      <c r="M8" s="155"/>
      <c r="N8" s="43"/>
      <c r="O8" s="38"/>
      <c r="P8" s="41"/>
      <c r="Q8" s="41"/>
      <c r="R8" s="41"/>
      <c r="S8" s="41"/>
      <c r="T8" s="41"/>
      <c r="U8" s="41"/>
      <c r="V8" s="41"/>
      <c r="W8" s="41"/>
      <c r="X8" s="41"/>
      <c r="Y8" s="41"/>
      <c r="Z8" s="41"/>
      <c r="AA8" s="41"/>
      <c r="AB8" s="41"/>
      <c r="AC8" s="41"/>
    </row>
    <row r="9" spans="1:29" ht="18" customHeight="1" thickTop="1" thickBot="1" x14ac:dyDescent="0.25">
      <c r="A9" s="32"/>
      <c r="B9" s="44"/>
      <c r="C9" s="44"/>
      <c r="D9" s="44"/>
      <c r="E9" s="45"/>
      <c r="F9" s="46"/>
      <c r="G9" s="47"/>
      <c r="H9" s="39"/>
      <c r="I9" s="184"/>
      <c r="J9" s="180"/>
      <c r="K9" s="180"/>
      <c r="L9" s="180"/>
      <c r="M9" s="155"/>
      <c r="N9" s="43"/>
      <c r="O9" s="38"/>
      <c r="P9" s="41"/>
      <c r="Q9" s="41"/>
      <c r="R9" s="41"/>
      <c r="S9" s="41"/>
      <c r="T9" s="41"/>
      <c r="U9" s="41"/>
      <c r="V9" s="41"/>
      <c r="W9" s="41"/>
      <c r="X9" s="41"/>
      <c r="Y9" s="41"/>
      <c r="Z9" s="41"/>
      <c r="AA9" s="41"/>
      <c r="AB9" s="41"/>
      <c r="AC9" s="41"/>
    </row>
    <row r="10" spans="1:29" ht="18" customHeight="1" thickTop="1" x14ac:dyDescent="0.2">
      <c r="A10" s="32"/>
      <c r="B10" s="196" t="s">
        <v>12</v>
      </c>
      <c r="C10" s="179"/>
      <c r="D10" s="179"/>
      <c r="E10" s="181" t="e">
        <f>+DOFA!J42*100/(DOFA!J42+DOFA!W42)/100</f>
        <v>#DIV/0!</v>
      </c>
      <c r="F10" s="182"/>
      <c r="G10" s="183"/>
      <c r="H10" s="195"/>
      <c r="I10" s="184"/>
      <c r="J10" s="180"/>
      <c r="K10" s="180"/>
      <c r="L10" s="180"/>
      <c r="M10" s="155"/>
      <c r="N10" s="43"/>
      <c r="O10" s="38"/>
      <c r="P10" s="41"/>
      <c r="Q10" s="41"/>
      <c r="R10" s="41"/>
      <c r="S10" s="41"/>
      <c r="T10" s="41"/>
      <c r="U10" s="41"/>
      <c r="V10" s="41"/>
      <c r="W10" s="41"/>
      <c r="X10" s="41"/>
      <c r="Y10" s="41"/>
      <c r="Z10" s="41"/>
      <c r="AA10" s="41"/>
      <c r="AB10" s="41"/>
      <c r="AC10" s="41"/>
    </row>
    <row r="11" spans="1:29" ht="18" customHeight="1" x14ac:dyDescent="0.2">
      <c r="A11" s="32"/>
      <c r="B11" s="154"/>
      <c r="C11" s="180"/>
      <c r="D11" s="154"/>
      <c r="E11" s="184"/>
      <c r="F11" s="180"/>
      <c r="G11" s="155"/>
      <c r="H11" s="154"/>
      <c r="I11" s="184"/>
      <c r="J11" s="180"/>
      <c r="K11" s="180"/>
      <c r="L11" s="180"/>
      <c r="M11" s="155"/>
      <c r="N11" s="43"/>
      <c r="O11" s="38"/>
      <c r="P11" s="41"/>
      <c r="Q11" s="41"/>
      <c r="R11" s="41"/>
      <c r="S11" s="41"/>
      <c r="T11" s="41"/>
      <c r="U11" s="41"/>
      <c r="V11" s="41"/>
      <c r="W11" s="41"/>
      <c r="X11" s="41"/>
      <c r="Y11" s="41"/>
      <c r="Z11" s="41"/>
      <c r="AA11" s="41"/>
      <c r="AB11" s="41"/>
      <c r="AC11" s="41"/>
    </row>
    <row r="12" spans="1:29" ht="18" customHeight="1" thickBot="1" x14ac:dyDescent="0.25">
      <c r="A12" s="32"/>
      <c r="B12" s="154"/>
      <c r="C12" s="154"/>
      <c r="D12" s="154"/>
      <c r="E12" s="185"/>
      <c r="F12" s="186"/>
      <c r="G12" s="187"/>
      <c r="H12" s="154"/>
      <c r="I12" s="185"/>
      <c r="J12" s="186"/>
      <c r="K12" s="186"/>
      <c r="L12" s="186"/>
      <c r="M12" s="187"/>
      <c r="N12" s="43"/>
      <c r="O12" s="38"/>
      <c r="P12" s="48"/>
      <c r="Q12" s="48"/>
      <c r="R12" s="48"/>
      <c r="S12" s="48"/>
      <c r="T12" s="48"/>
      <c r="U12" s="48"/>
      <c r="V12" s="48"/>
      <c r="W12" s="48"/>
      <c r="X12" s="48"/>
      <c r="Y12" s="48"/>
      <c r="Z12" s="48"/>
      <c r="AA12" s="48"/>
      <c r="AB12" s="48"/>
      <c r="AC12" s="41"/>
    </row>
    <row r="13" spans="1:29" ht="15.75" customHeight="1" thickTop="1" x14ac:dyDescent="0.2">
      <c r="A13" s="32"/>
      <c r="B13" s="38"/>
      <c r="C13" s="38"/>
      <c r="D13" s="38"/>
      <c r="E13" s="38"/>
      <c r="F13" s="38"/>
      <c r="G13" s="38"/>
      <c r="H13" s="39"/>
      <c r="I13" s="38"/>
      <c r="J13" s="38"/>
      <c r="K13" s="38"/>
      <c r="L13" s="38"/>
      <c r="M13" s="38"/>
      <c r="N13" s="49"/>
      <c r="O13" s="38"/>
      <c r="P13" s="41"/>
      <c r="Q13" s="41"/>
      <c r="R13" s="41"/>
      <c r="S13" s="41"/>
      <c r="T13" s="41"/>
      <c r="U13" s="41"/>
      <c r="V13" s="41"/>
      <c r="W13" s="41"/>
      <c r="X13" s="41"/>
      <c r="Y13" s="41"/>
      <c r="Z13" s="41"/>
      <c r="AA13" s="41"/>
      <c r="AB13" s="41"/>
      <c r="AC13" s="41"/>
    </row>
    <row r="14" spans="1:29" ht="26.25" customHeight="1" x14ac:dyDescent="0.2">
      <c r="A14" s="32"/>
      <c r="B14" s="175" t="s">
        <v>29</v>
      </c>
      <c r="C14" s="176"/>
      <c r="D14" s="176"/>
      <c r="E14" s="176"/>
      <c r="F14" s="176"/>
      <c r="G14" s="176"/>
      <c r="H14" s="176"/>
      <c r="I14" s="176"/>
      <c r="J14" s="176"/>
      <c r="K14" s="176"/>
      <c r="L14" s="176"/>
      <c r="M14" s="177"/>
      <c r="N14" s="40"/>
      <c r="O14" s="38"/>
      <c r="P14" s="41"/>
      <c r="Q14" s="41"/>
      <c r="R14" s="41"/>
      <c r="S14" s="41"/>
      <c r="T14" s="41"/>
      <c r="U14" s="41"/>
      <c r="V14" s="41"/>
      <c r="W14" s="41"/>
      <c r="X14" s="41"/>
      <c r="Y14" s="41"/>
      <c r="Z14" s="41"/>
      <c r="AA14" s="41"/>
      <c r="AB14" s="41"/>
      <c r="AC14" s="41"/>
    </row>
    <row r="15" spans="1:29" ht="15.75" customHeight="1" thickBot="1" x14ac:dyDescent="0.25">
      <c r="A15" s="32"/>
      <c r="B15" s="38"/>
      <c r="C15" s="38"/>
      <c r="D15" s="38"/>
      <c r="E15" s="38"/>
      <c r="F15" s="38"/>
      <c r="G15" s="38"/>
      <c r="H15" s="39"/>
      <c r="I15" s="38"/>
      <c r="J15" s="38"/>
      <c r="K15" s="38"/>
      <c r="L15" s="38"/>
      <c r="M15" s="38"/>
      <c r="N15" s="49"/>
      <c r="O15" s="38"/>
      <c r="P15" s="41"/>
      <c r="Q15" s="41"/>
      <c r="R15" s="41"/>
      <c r="S15" s="41"/>
      <c r="T15" s="41"/>
      <c r="U15" s="41"/>
      <c r="V15" s="41"/>
      <c r="W15" s="41"/>
      <c r="X15" s="41"/>
      <c r="Y15" s="41"/>
      <c r="Z15" s="41"/>
      <c r="AA15" s="41"/>
      <c r="AB15" s="41"/>
      <c r="AC15" s="41"/>
    </row>
    <row r="16" spans="1:29" ht="18" customHeight="1" thickTop="1" x14ac:dyDescent="0.2">
      <c r="A16" s="32"/>
      <c r="B16" s="178" t="s">
        <v>24</v>
      </c>
      <c r="C16" s="179"/>
      <c r="D16" s="179"/>
      <c r="E16" s="181" t="e">
        <f>+DOFA!J69*100/(DOFA!J69+DOFA!W69)/100</f>
        <v>#DIV/0!</v>
      </c>
      <c r="F16" s="182"/>
      <c r="G16" s="183"/>
      <c r="H16" s="39"/>
      <c r="I16" s="188" t="e">
        <f>IF(E16&gt;E20,B209,IF(E16=E20,B211,IF(E16&lt;E20,B210,"")))</f>
        <v>#DIV/0!</v>
      </c>
      <c r="J16" s="182"/>
      <c r="K16" s="182"/>
      <c r="L16" s="182"/>
      <c r="M16" s="183"/>
      <c r="N16" s="43"/>
      <c r="O16" s="38"/>
      <c r="P16" s="41"/>
      <c r="Q16" s="41"/>
      <c r="R16" s="41"/>
      <c r="S16" s="41"/>
      <c r="T16" s="41"/>
      <c r="U16" s="41"/>
      <c r="V16" s="41"/>
      <c r="W16" s="41"/>
      <c r="X16" s="41"/>
      <c r="Y16" s="41"/>
      <c r="Z16" s="41"/>
      <c r="AA16" s="41"/>
      <c r="AB16" s="41"/>
      <c r="AC16" s="41"/>
    </row>
    <row r="17" spans="1:29" ht="18" customHeight="1" x14ac:dyDescent="0.2">
      <c r="A17" s="32"/>
      <c r="B17" s="154"/>
      <c r="C17" s="180"/>
      <c r="D17" s="154"/>
      <c r="E17" s="184"/>
      <c r="F17" s="180"/>
      <c r="G17" s="155"/>
      <c r="H17" s="39"/>
      <c r="I17" s="184"/>
      <c r="J17" s="180"/>
      <c r="K17" s="180"/>
      <c r="L17" s="180"/>
      <c r="M17" s="155"/>
      <c r="N17" s="43"/>
      <c r="O17" s="38"/>
      <c r="P17" s="41"/>
      <c r="Q17" s="41"/>
      <c r="R17" s="41"/>
      <c r="S17" s="41"/>
      <c r="T17" s="41"/>
      <c r="U17" s="41"/>
      <c r="V17" s="41"/>
      <c r="W17" s="41"/>
      <c r="X17" s="41"/>
      <c r="Y17" s="41"/>
      <c r="Z17" s="41"/>
      <c r="AA17" s="41"/>
      <c r="AB17" s="41"/>
      <c r="AC17" s="41"/>
    </row>
    <row r="18" spans="1:29" ht="18" customHeight="1" thickBot="1" x14ac:dyDescent="0.25">
      <c r="A18" s="32"/>
      <c r="B18" s="154"/>
      <c r="C18" s="154"/>
      <c r="D18" s="154"/>
      <c r="E18" s="185"/>
      <c r="F18" s="186"/>
      <c r="G18" s="187"/>
      <c r="H18" s="39"/>
      <c r="I18" s="184"/>
      <c r="J18" s="180"/>
      <c r="K18" s="180"/>
      <c r="L18" s="180"/>
      <c r="M18" s="155"/>
      <c r="N18" s="43"/>
      <c r="O18" s="38"/>
      <c r="P18" s="41"/>
      <c r="Q18" s="41"/>
      <c r="R18" s="41"/>
      <c r="S18" s="41"/>
      <c r="T18" s="41"/>
      <c r="U18" s="41"/>
      <c r="V18" s="41"/>
      <c r="W18" s="41"/>
      <c r="X18" s="41"/>
      <c r="Y18" s="41"/>
      <c r="Z18" s="41"/>
      <c r="AA18" s="41"/>
      <c r="AB18" s="41"/>
      <c r="AC18" s="41"/>
    </row>
    <row r="19" spans="1:29" ht="18" customHeight="1" thickTop="1" thickBot="1" x14ac:dyDescent="0.25">
      <c r="A19" s="32"/>
      <c r="B19" s="44"/>
      <c r="C19" s="44"/>
      <c r="D19" s="44"/>
      <c r="E19" s="45"/>
      <c r="F19" s="46"/>
      <c r="G19" s="47"/>
      <c r="H19" s="39"/>
      <c r="I19" s="184"/>
      <c r="J19" s="180"/>
      <c r="K19" s="180"/>
      <c r="L19" s="180"/>
      <c r="M19" s="155"/>
      <c r="N19" s="43"/>
      <c r="O19" s="38"/>
      <c r="P19" s="41"/>
      <c r="Q19" s="41"/>
      <c r="R19" s="41"/>
      <c r="S19" s="41"/>
      <c r="T19" s="41"/>
      <c r="U19" s="41"/>
      <c r="V19" s="41"/>
      <c r="W19" s="41"/>
      <c r="X19" s="41"/>
      <c r="Y19" s="41"/>
      <c r="Z19" s="41"/>
      <c r="AA19" s="41"/>
      <c r="AB19" s="41"/>
      <c r="AC19" s="41"/>
    </row>
    <row r="20" spans="1:29" ht="18" customHeight="1" thickTop="1" x14ac:dyDescent="0.2">
      <c r="A20" s="32"/>
      <c r="B20" s="189" t="s">
        <v>25</v>
      </c>
      <c r="C20" s="179"/>
      <c r="D20" s="179"/>
      <c r="E20" s="181" t="e">
        <f>+DOFA!W69*100/(DOFA!J69+DOFA!W69)/100</f>
        <v>#DIV/0!</v>
      </c>
      <c r="F20" s="182"/>
      <c r="G20" s="183"/>
      <c r="H20" s="39"/>
      <c r="I20" s="184"/>
      <c r="J20" s="180"/>
      <c r="K20" s="180"/>
      <c r="L20" s="180"/>
      <c r="M20" s="155"/>
      <c r="N20" s="43"/>
      <c r="O20" s="38"/>
      <c r="P20" s="41"/>
      <c r="Q20" s="41"/>
      <c r="R20" s="41"/>
      <c r="S20" s="41"/>
      <c r="T20" s="41"/>
      <c r="U20" s="41"/>
      <c r="V20" s="41"/>
      <c r="W20" s="41"/>
      <c r="X20" s="41"/>
      <c r="Y20" s="41"/>
      <c r="Z20" s="41"/>
      <c r="AA20" s="41"/>
      <c r="AB20" s="41"/>
      <c r="AC20" s="41"/>
    </row>
    <row r="21" spans="1:29" ht="18" customHeight="1" x14ac:dyDescent="0.2">
      <c r="A21" s="32"/>
      <c r="B21" s="154"/>
      <c r="C21" s="180"/>
      <c r="D21" s="154"/>
      <c r="E21" s="184"/>
      <c r="F21" s="180"/>
      <c r="G21" s="155"/>
      <c r="H21" s="39"/>
      <c r="I21" s="184"/>
      <c r="J21" s="180"/>
      <c r="K21" s="180"/>
      <c r="L21" s="180"/>
      <c r="M21" s="155"/>
      <c r="N21" s="43"/>
      <c r="O21" s="38"/>
      <c r="P21" s="41"/>
      <c r="Q21" s="41"/>
      <c r="R21" s="41"/>
      <c r="S21" s="41"/>
      <c r="T21" s="41"/>
      <c r="U21" s="41"/>
      <c r="V21" s="41"/>
      <c r="W21" s="41"/>
      <c r="X21" s="41"/>
      <c r="Y21" s="41"/>
      <c r="Z21" s="41"/>
      <c r="AA21" s="41"/>
      <c r="AB21" s="41"/>
      <c r="AC21" s="41"/>
    </row>
    <row r="22" spans="1:29" ht="18" customHeight="1" thickBot="1" x14ac:dyDescent="0.25">
      <c r="A22" s="32"/>
      <c r="B22" s="154"/>
      <c r="C22" s="154"/>
      <c r="D22" s="154"/>
      <c r="E22" s="185"/>
      <c r="F22" s="186"/>
      <c r="G22" s="187"/>
      <c r="H22" s="39"/>
      <c r="I22" s="185"/>
      <c r="J22" s="186"/>
      <c r="K22" s="186"/>
      <c r="L22" s="186"/>
      <c r="M22" s="187"/>
      <c r="N22" s="43"/>
      <c r="O22" s="38"/>
      <c r="P22" s="48"/>
      <c r="Q22" s="48"/>
      <c r="R22" s="48"/>
      <c r="S22" s="48"/>
      <c r="T22" s="48"/>
      <c r="U22" s="48"/>
      <c r="V22" s="48"/>
      <c r="W22" s="48"/>
      <c r="X22" s="48"/>
      <c r="Y22" s="48"/>
      <c r="Z22" s="48"/>
      <c r="AA22" s="48"/>
      <c r="AB22" s="48"/>
      <c r="AC22" s="41"/>
    </row>
    <row r="23" spans="1:29" ht="15.75" customHeight="1" thickTop="1" x14ac:dyDescent="0.2">
      <c r="A23" s="32"/>
      <c r="B23" s="38"/>
      <c r="C23" s="38"/>
      <c r="D23" s="38"/>
      <c r="E23" s="38"/>
      <c r="F23" s="38"/>
      <c r="G23" s="38"/>
      <c r="H23" s="39"/>
      <c r="I23" s="38"/>
      <c r="J23" s="38"/>
      <c r="K23" s="38"/>
      <c r="L23" s="38"/>
      <c r="M23" s="38"/>
      <c r="N23" s="49"/>
      <c r="O23" s="38"/>
      <c r="P23" s="41"/>
      <c r="Q23" s="41"/>
      <c r="R23" s="41"/>
      <c r="S23" s="41"/>
      <c r="T23" s="41"/>
      <c r="U23" s="41"/>
      <c r="V23" s="41"/>
      <c r="W23" s="41"/>
      <c r="X23" s="41"/>
      <c r="Y23" s="41"/>
      <c r="Z23" s="41"/>
      <c r="AA23" s="41"/>
      <c r="AB23" s="41"/>
      <c r="AC23" s="41"/>
    </row>
    <row r="24" spans="1:29" ht="15.75" customHeight="1" x14ac:dyDescent="0.2">
      <c r="A24" s="32"/>
      <c r="B24" s="38"/>
      <c r="C24" s="38"/>
      <c r="D24" s="38"/>
      <c r="E24" s="38"/>
      <c r="F24" s="38"/>
      <c r="G24" s="38"/>
      <c r="H24" s="39"/>
      <c r="I24" s="38"/>
      <c r="J24" s="38"/>
      <c r="K24" s="38"/>
      <c r="L24" s="38"/>
      <c r="M24" s="38"/>
      <c r="N24" s="49"/>
      <c r="O24" s="38"/>
      <c r="P24" s="41"/>
      <c r="Q24" s="41"/>
      <c r="R24" s="41"/>
      <c r="S24" s="41"/>
      <c r="T24" s="41"/>
      <c r="U24" s="41"/>
      <c r="V24" s="41"/>
      <c r="W24" s="41"/>
      <c r="X24" s="41"/>
      <c r="Y24" s="41"/>
      <c r="Z24" s="41"/>
      <c r="AA24" s="41"/>
      <c r="AB24" s="41"/>
      <c r="AC24" s="41"/>
    </row>
    <row r="25" spans="1:29" ht="15.75" customHeight="1" x14ac:dyDescent="0.2">
      <c r="A25" s="32"/>
      <c r="B25" s="38"/>
      <c r="C25" s="38"/>
      <c r="D25" s="38"/>
      <c r="E25" s="38"/>
      <c r="F25" s="38"/>
      <c r="G25" s="38"/>
      <c r="H25" s="39"/>
      <c r="I25" s="38"/>
      <c r="J25" s="38"/>
      <c r="K25" s="38"/>
      <c r="L25" s="38"/>
      <c r="M25" s="38"/>
      <c r="N25" s="40"/>
      <c r="O25" s="38"/>
      <c r="P25" s="41"/>
      <c r="Q25" s="41"/>
      <c r="R25" s="41"/>
      <c r="S25" s="41"/>
      <c r="T25" s="41"/>
      <c r="U25" s="41"/>
      <c r="V25" s="41"/>
      <c r="W25" s="41"/>
      <c r="X25" s="41"/>
      <c r="Y25" s="41"/>
      <c r="Z25" s="41"/>
      <c r="AA25" s="41"/>
      <c r="AB25" s="41"/>
      <c r="AC25" s="41"/>
    </row>
    <row r="26" spans="1:29" ht="15.75" customHeight="1" x14ac:dyDescent="0.2">
      <c r="A26" s="32"/>
      <c r="B26" s="38"/>
      <c r="C26" s="38"/>
      <c r="D26" s="38"/>
      <c r="E26" s="38"/>
      <c r="F26" s="38"/>
      <c r="G26" s="38"/>
      <c r="H26" s="39"/>
      <c r="I26" s="38"/>
      <c r="J26" s="38"/>
      <c r="K26" s="38"/>
      <c r="L26" s="38"/>
      <c r="M26" s="38"/>
      <c r="N26" s="40"/>
      <c r="O26" s="38"/>
      <c r="P26" s="41"/>
      <c r="Q26" s="41"/>
      <c r="R26" s="41"/>
      <c r="S26" s="41"/>
      <c r="T26" s="41"/>
      <c r="U26" s="41"/>
      <c r="V26" s="41"/>
      <c r="W26" s="41"/>
      <c r="X26" s="41"/>
      <c r="Y26" s="41"/>
      <c r="Z26" s="41"/>
      <c r="AA26" s="41"/>
      <c r="AB26" s="41"/>
      <c r="AC26" s="41"/>
    </row>
    <row r="27" spans="1:29" ht="15.75" customHeight="1" x14ac:dyDescent="0.2">
      <c r="A27" s="32"/>
      <c r="B27" s="38"/>
      <c r="C27" s="38"/>
      <c r="D27" s="38"/>
      <c r="E27" s="38"/>
      <c r="F27" s="38"/>
      <c r="G27" s="38"/>
      <c r="H27" s="39"/>
      <c r="I27" s="38"/>
      <c r="J27" s="38"/>
      <c r="K27" s="38"/>
      <c r="L27" s="38"/>
      <c r="M27" s="38"/>
      <c r="N27" s="40"/>
      <c r="O27" s="38"/>
      <c r="P27" s="41"/>
      <c r="Q27" s="41"/>
      <c r="R27" s="41"/>
      <c r="S27" s="41"/>
      <c r="T27" s="41"/>
      <c r="U27" s="41"/>
      <c r="V27" s="41"/>
      <c r="W27" s="41"/>
      <c r="X27" s="41"/>
      <c r="Y27" s="41"/>
      <c r="Z27" s="41"/>
      <c r="AA27" s="41"/>
      <c r="AB27" s="41"/>
      <c r="AC27" s="41"/>
    </row>
    <row r="28" spans="1:29" ht="15.75" hidden="1" customHeight="1" x14ac:dyDescent="0.2">
      <c r="A28" s="32"/>
      <c r="B28" s="38"/>
      <c r="C28" s="38"/>
      <c r="D28" s="38"/>
      <c r="E28" s="38"/>
      <c r="F28" s="38"/>
      <c r="G28" s="38"/>
      <c r="H28" s="39"/>
      <c r="I28" s="38"/>
      <c r="J28" s="38"/>
      <c r="K28" s="38"/>
      <c r="L28" s="38"/>
      <c r="M28" s="38"/>
      <c r="N28" s="40"/>
      <c r="O28" s="38"/>
      <c r="P28" s="41"/>
      <c r="Q28" s="41"/>
      <c r="R28" s="41"/>
      <c r="S28" s="41"/>
      <c r="T28" s="41"/>
      <c r="U28" s="41"/>
      <c r="V28" s="41"/>
      <c r="W28" s="41"/>
      <c r="X28" s="41"/>
      <c r="Y28" s="41"/>
      <c r="Z28" s="41"/>
      <c r="AA28" s="41"/>
      <c r="AB28" s="41"/>
      <c r="AC28" s="41"/>
    </row>
    <row r="29" spans="1:29" ht="15.75" hidden="1" customHeight="1" x14ac:dyDescent="0.2">
      <c r="A29" s="32"/>
      <c r="B29" s="38"/>
      <c r="C29" s="38"/>
      <c r="D29" s="38"/>
      <c r="E29" s="38"/>
      <c r="F29" s="38"/>
      <c r="G29" s="38"/>
      <c r="H29" s="39"/>
      <c r="I29" s="38"/>
      <c r="J29" s="38"/>
      <c r="K29" s="38"/>
      <c r="L29" s="38"/>
      <c r="M29" s="38"/>
      <c r="N29" s="40"/>
      <c r="O29" s="38"/>
      <c r="P29" s="41"/>
      <c r="Q29" s="41"/>
      <c r="R29" s="41"/>
      <c r="S29" s="41"/>
      <c r="T29" s="41"/>
      <c r="U29" s="41"/>
      <c r="V29" s="41"/>
      <c r="W29" s="41"/>
      <c r="X29" s="41"/>
      <c r="Y29" s="41"/>
      <c r="Z29" s="41"/>
      <c r="AA29" s="41"/>
      <c r="AB29" s="41"/>
      <c r="AC29" s="41"/>
    </row>
    <row r="30" spans="1:29" ht="15.75" hidden="1" customHeight="1" x14ac:dyDescent="0.2">
      <c r="A30" s="32"/>
      <c r="B30" s="38"/>
      <c r="C30" s="38"/>
      <c r="D30" s="38"/>
      <c r="E30" s="38"/>
      <c r="F30" s="38"/>
      <c r="G30" s="38"/>
      <c r="H30" s="39"/>
      <c r="I30" s="38"/>
      <c r="J30" s="38"/>
      <c r="K30" s="38"/>
      <c r="L30" s="38"/>
      <c r="M30" s="38"/>
      <c r="N30" s="40"/>
      <c r="O30" s="38"/>
      <c r="P30" s="41"/>
      <c r="Q30" s="41"/>
      <c r="R30" s="41"/>
      <c r="S30" s="41"/>
      <c r="T30" s="41"/>
      <c r="U30" s="41"/>
      <c r="V30" s="41"/>
      <c r="W30" s="41"/>
      <c r="X30" s="41"/>
      <c r="Y30" s="41"/>
      <c r="Z30" s="41"/>
      <c r="AA30" s="41"/>
      <c r="AB30" s="41"/>
      <c r="AC30" s="41"/>
    </row>
    <row r="31" spans="1:29" ht="15.75" hidden="1" customHeight="1" x14ac:dyDescent="0.2">
      <c r="A31" s="32"/>
      <c r="B31" s="38"/>
      <c r="C31" s="38"/>
      <c r="D31" s="38"/>
      <c r="E31" s="38"/>
      <c r="F31" s="38"/>
      <c r="G31" s="38"/>
      <c r="H31" s="39"/>
      <c r="I31" s="38"/>
      <c r="J31" s="38"/>
      <c r="K31" s="38"/>
      <c r="L31" s="38"/>
      <c r="M31" s="38"/>
      <c r="N31" s="40"/>
      <c r="O31" s="38"/>
      <c r="P31" s="41"/>
      <c r="Q31" s="41"/>
      <c r="R31" s="41"/>
      <c r="S31" s="41"/>
      <c r="T31" s="41"/>
      <c r="U31" s="41"/>
      <c r="V31" s="41"/>
      <c r="W31" s="41"/>
      <c r="X31" s="41"/>
      <c r="Y31" s="41"/>
      <c r="Z31" s="41"/>
      <c r="AA31" s="41"/>
      <c r="AB31" s="41"/>
      <c r="AC31" s="41"/>
    </row>
    <row r="32" spans="1:29" ht="15.75" hidden="1" customHeight="1" x14ac:dyDescent="0.2">
      <c r="A32" s="32"/>
      <c r="B32" s="38"/>
      <c r="C32" s="38"/>
      <c r="D32" s="38"/>
      <c r="E32" s="38"/>
      <c r="F32" s="38"/>
      <c r="G32" s="38"/>
      <c r="H32" s="39"/>
      <c r="I32" s="38"/>
      <c r="J32" s="38"/>
      <c r="K32" s="38"/>
      <c r="L32" s="38"/>
      <c r="M32" s="38"/>
      <c r="N32" s="40"/>
      <c r="O32" s="38"/>
      <c r="P32" s="41"/>
      <c r="Q32" s="41"/>
      <c r="R32" s="41"/>
      <c r="S32" s="41"/>
      <c r="T32" s="41"/>
      <c r="U32" s="41"/>
      <c r="V32" s="41"/>
      <c r="W32" s="41"/>
      <c r="X32" s="41"/>
      <c r="Y32" s="41"/>
      <c r="Z32" s="41"/>
      <c r="AA32" s="41"/>
      <c r="AB32" s="41"/>
      <c r="AC32" s="41"/>
    </row>
    <row r="33" spans="1:29" ht="15.75" hidden="1" customHeight="1" x14ac:dyDescent="0.2">
      <c r="A33" s="32"/>
      <c r="B33" s="38"/>
      <c r="C33" s="38"/>
      <c r="D33" s="38"/>
      <c r="E33" s="38"/>
      <c r="F33" s="38"/>
      <c r="G33" s="38"/>
      <c r="H33" s="39"/>
      <c r="I33" s="38"/>
      <c r="J33" s="38"/>
      <c r="K33" s="38"/>
      <c r="L33" s="38"/>
      <c r="M33" s="38"/>
      <c r="N33" s="40"/>
      <c r="O33" s="38"/>
      <c r="P33" s="41"/>
      <c r="Q33" s="41"/>
      <c r="R33" s="41"/>
      <c r="S33" s="41"/>
      <c r="T33" s="41"/>
      <c r="U33" s="41"/>
      <c r="V33" s="41"/>
      <c r="W33" s="41"/>
      <c r="X33" s="41"/>
      <c r="Y33" s="41"/>
      <c r="Z33" s="41"/>
      <c r="AA33" s="41"/>
      <c r="AB33" s="41"/>
      <c r="AC33" s="41"/>
    </row>
    <row r="34" spans="1:29" ht="15.75" hidden="1" customHeight="1" x14ac:dyDescent="0.2">
      <c r="A34" s="32"/>
      <c r="B34" s="41"/>
      <c r="C34" s="41"/>
      <c r="D34" s="41"/>
      <c r="E34" s="41"/>
      <c r="F34" s="41"/>
      <c r="G34" s="41"/>
      <c r="H34" s="50"/>
      <c r="I34" s="41"/>
      <c r="J34" s="41"/>
      <c r="K34" s="41"/>
      <c r="L34" s="41"/>
      <c r="M34" s="41"/>
      <c r="N34" s="40"/>
      <c r="O34" s="38"/>
      <c r="P34" s="41"/>
      <c r="Q34" s="41"/>
      <c r="R34" s="41"/>
      <c r="S34" s="41"/>
      <c r="T34" s="41"/>
      <c r="U34" s="41"/>
      <c r="V34" s="41"/>
      <c r="W34" s="41"/>
      <c r="X34" s="41"/>
      <c r="Y34" s="41"/>
      <c r="Z34" s="41"/>
      <c r="AA34" s="41"/>
      <c r="AB34" s="41"/>
      <c r="AC34" s="41"/>
    </row>
    <row r="35" spans="1:29" ht="15.75" hidden="1" customHeight="1" x14ac:dyDescent="0.2">
      <c r="A35" s="32"/>
      <c r="B35" s="41"/>
      <c r="C35" s="41"/>
      <c r="D35" s="41"/>
      <c r="E35" s="41"/>
      <c r="F35" s="41"/>
      <c r="G35" s="41"/>
      <c r="H35" s="50"/>
      <c r="I35" s="41"/>
      <c r="J35" s="41"/>
      <c r="K35" s="41"/>
      <c r="L35" s="41"/>
      <c r="M35" s="41"/>
      <c r="N35" s="40"/>
      <c r="O35" s="38"/>
      <c r="P35" s="41"/>
      <c r="Q35" s="41"/>
      <c r="R35" s="41"/>
      <c r="S35" s="41"/>
      <c r="T35" s="41"/>
      <c r="U35" s="41"/>
      <c r="V35" s="41"/>
      <c r="W35" s="41"/>
      <c r="X35" s="41"/>
      <c r="Y35" s="41"/>
      <c r="Z35" s="41"/>
      <c r="AA35" s="41"/>
      <c r="AB35" s="41"/>
      <c r="AC35" s="41"/>
    </row>
    <row r="36" spans="1:29" ht="15.75" hidden="1" customHeight="1" x14ac:dyDescent="0.2">
      <c r="A36" s="32"/>
      <c r="B36" s="41"/>
      <c r="C36" s="41"/>
      <c r="D36" s="41"/>
      <c r="E36" s="41"/>
      <c r="F36" s="41"/>
      <c r="G36" s="41"/>
      <c r="H36" s="50"/>
      <c r="I36" s="41"/>
      <c r="J36" s="41"/>
      <c r="K36" s="41"/>
      <c r="L36" s="41"/>
      <c r="M36" s="41"/>
      <c r="N36" s="40"/>
      <c r="O36" s="38"/>
      <c r="P36" s="41"/>
      <c r="Q36" s="41"/>
      <c r="R36" s="41"/>
      <c r="S36" s="41"/>
      <c r="T36" s="41"/>
      <c r="U36" s="41"/>
      <c r="V36" s="41"/>
      <c r="W36" s="41"/>
      <c r="X36" s="41"/>
      <c r="Y36" s="41"/>
      <c r="Z36" s="41"/>
      <c r="AA36" s="41"/>
      <c r="AB36" s="41"/>
      <c r="AC36" s="41"/>
    </row>
    <row r="37" spans="1:29" ht="15.75" hidden="1" customHeight="1" x14ac:dyDescent="0.2">
      <c r="A37" s="32"/>
      <c r="B37" s="41"/>
      <c r="C37" s="41"/>
      <c r="D37" s="41"/>
      <c r="E37" s="41"/>
      <c r="F37" s="41"/>
      <c r="G37" s="41"/>
      <c r="H37" s="50"/>
      <c r="I37" s="41"/>
      <c r="J37" s="41"/>
      <c r="K37" s="41"/>
      <c r="L37" s="41"/>
      <c r="M37" s="41"/>
      <c r="N37" s="40"/>
      <c r="O37" s="38"/>
      <c r="P37" s="41"/>
      <c r="Q37" s="41"/>
      <c r="R37" s="41"/>
      <c r="S37" s="41"/>
      <c r="T37" s="41"/>
      <c r="U37" s="41"/>
      <c r="V37" s="41"/>
      <c r="W37" s="41"/>
      <c r="X37" s="41"/>
      <c r="Y37" s="41"/>
      <c r="Z37" s="41"/>
      <c r="AA37" s="41"/>
      <c r="AB37" s="41"/>
      <c r="AC37" s="41"/>
    </row>
    <row r="38" spans="1:29" ht="15.75" hidden="1" customHeight="1" x14ac:dyDescent="0.2">
      <c r="A38" s="32"/>
      <c r="B38" s="41"/>
      <c r="C38" s="41"/>
      <c r="D38" s="41"/>
      <c r="E38" s="41"/>
      <c r="F38" s="41"/>
      <c r="G38" s="41"/>
      <c r="H38" s="50"/>
      <c r="I38" s="41"/>
      <c r="J38" s="41"/>
      <c r="K38" s="41"/>
      <c r="L38" s="41"/>
      <c r="M38" s="41"/>
      <c r="N38" s="40"/>
      <c r="O38" s="38"/>
      <c r="P38" s="41"/>
      <c r="Q38" s="41"/>
      <c r="R38" s="41"/>
      <c r="S38" s="41"/>
      <c r="T38" s="41"/>
      <c r="U38" s="41"/>
      <c r="V38" s="41"/>
      <c r="W38" s="41"/>
      <c r="X38" s="41"/>
      <c r="Y38" s="41"/>
      <c r="Z38" s="41"/>
      <c r="AA38" s="41"/>
      <c r="AB38" s="41"/>
      <c r="AC38" s="41"/>
    </row>
    <row r="39" spans="1:29" ht="15.75" hidden="1" customHeight="1" x14ac:dyDescent="0.2">
      <c r="A39" s="32"/>
      <c r="B39" s="41"/>
      <c r="C39" s="41"/>
      <c r="D39" s="41"/>
      <c r="E39" s="41"/>
      <c r="F39" s="41"/>
      <c r="G39" s="41"/>
      <c r="H39" s="50"/>
      <c r="I39" s="41"/>
      <c r="J39" s="41"/>
      <c r="K39" s="41"/>
      <c r="L39" s="41"/>
      <c r="M39" s="41"/>
      <c r="N39" s="40"/>
      <c r="O39" s="38"/>
      <c r="P39" s="41"/>
      <c r="Q39" s="41"/>
      <c r="R39" s="41"/>
      <c r="S39" s="41"/>
      <c r="T39" s="41"/>
      <c r="U39" s="41"/>
      <c r="V39" s="41"/>
      <c r="W39" s="41"/>
      <c r="X39" s="41"/>
      <c r="Y39" s="41"/>
      <c r="Z39" s="41"/>
      <c r="AA39" s="41"/>
      <c r="AB39" s="41"/>
      <c r="AC39" s="41"/>
    </row>
    <row r="40" spans="1:29" ht="15.75" hidden="1" customHeight="1" x14ac:dyDescent="0.2">
      <c r="A40" s="32"/>
      <c r="B40" s="41"/>
      <c r="C40" s="41"/>
      <c r="D40" s="41"/>
      <c r="E40" s="41"/>
      <c r="F40" s="41"/>
      <c r="G40" s="41"/>
      <c r="H40" s="50"/>
      <c r="I40" s="41"/>
      <c r="J40" s="41"/>
      <c r="K40" s="41"/>
      <c r="L40" s="41"/>
      <c r="M40" s="41"/>
      <c r="N40" s="40"/>
      <c r="O40" s="38"/>
      <c r="P40" s="41"/>
      <c r="Q40" s="41"/>
      <c r="R40" s="41"/>
      <c r="S40" s="41"/>
      <c r="T40" s="41"/>
      <c r="U40" s="41"/>
      <c r="V40" s="41"/>
      <c r="W40" s="41"/>
      <c r="X40" s="41"/>
      <c r="Y40" s="41"/>
      <c r="Z40" s="41"/>
      <c r="AA40" s="41"/>
      <c r="AB40" s="41"/>
      <c r="AC40" s="41"/>
    </row>
    <row r="41" spans="1:29" ht="15.75" hidden="1" customHeight="1" x14ac:dyDescent="0.2">
      <c r="A41" s="32"/>
      <c r="B41" s="41"/>
      <c r="C41" s="41"/>
      <c r="D41" s="41"/>
      <c r="E41" s="41"/>
      <c r="F41" s="41"/>
      <c r="G41" s="41"/>
      <c r="H41" s="50"/>
      <c r="I41" s="41"/>
      <c r="J41" s="41"/>
      <c r="K41" s="41"/>
      <c r="L41" s="41"/>
      <c r="M41" s="41"/>
      <c r="N41" s="40"/>
      <c r="O41" s="38"/>
      <c r="P41" s="41"/>
      <c r="Q41" s="41"/>
      <c r="R41" s="41"/>
      <c r="S41" s="41"/>
      <c r="T41" s="41"/>
      <c r="U41" s="41"/>
      <c r="V41" s="41"/>
      <c r="W41" s="41"/>
      <c r="X41" s="41"/>
      <c r="Y41" s="41"/>
      <c r="Z41" s="41"/>
      <c r="AA41" s="41"/>
      <c r="AB41" s="41"/>
      <c r="AC41" s="41"/>
    </row>
    <row r="42" spans="1:29" ht="15.75" hidden="1" customHeight="1" x14ac:dyDescent="0.2">
      <c r="A42" s="32"/>
      <c r="B42" s="41"/>
      <c r="C42" s="41"/>
      <c r="D42" s="41"/>
      <c r="E42" s="41"/>
      <c r="F42" s="41"/>
      <c r="G42" s="41"/>
      <c r="H42" s="50"/>
      <c r="I42" s="41"/>
      <c r="J42" s="41"/>
      <c r="K42" s="41"/>
      <c r="L42" s="41"/>
      <c r="M42" s="41"/>
      <c r="N42" s="40"/>
      <c r="O42" s="38"/>
      <c r="P42" s="41"/>
      <c r="Q42" s="41"/>
      <c r="R42" s="41"/>
      <c r="S42" s="41"/>
      <c r="T42" s="41"/>
      <c r="U42" s="41"/>
      <c r="V42" s="41"/>
      <c r="W42" s="41"/>
      <c r="X42" s="41"/>
      <c r="Y42" s="41"/>
      <c r="Z42" s="41"/>
      <c r="AA42" s="41"/>
      <c r="AB42" s="41"/>
      <c r="AC42" s="41"/>
    </row>
    <row r="43" spans="1:29" ht="15.75" hidden="1" customHeight="1" x14ac:dyDescent="0.2">
      <c r="A43" s="32"/>
      <c r="B43" s="41"/>
      <c r="C43" s="41"/>
      <c r="D43" s="41"/>
      <c r="E43" s="41"/>
      <c r="F43" s="41"/>
      <c r="G43" s="41"/>
      <c r="H43" s="41"/>
      <c r="I43" s="41"/>
      <c r="J43" s="41"/>
      <c r="K43" s="41"/>
      <c r="L43" s="41"/>
      <c r="M43" s="41"/>
      <c r="N43" s="40"/>
      <c r="O43" s="38"/>
      <c r="P43" s="41"/>
      <c r="Q43" s="41"/>
      <c r="R43" s="41"/>
      <c r="S43" s="41"/>
      <c r="T43" s="41"/>
      <c r="U43" s="41"/>
      <c r="V43" s="41"/>
      <c r="W43" s="41"/>
      <c r="X43" s="41"/>
      <c r="Y43" s="41"/>
      <c r="Z43" s="41"/>
      <c r="AA43" s="41"/>
      <c r="AB43" s="41"/>
      <c r="AC43" s="41"/>
    </row>
    <row r="44" spans="1:29" ht="15.75" hidden="1" customHeight="1" x14ac:dyDescent="0.2">
      <c r="A44" s="32"/>
      <c r="B44" s="41"/>
      <c r="C44" s="41"/>
      <c r="D44" s="41"/>
      <c r="E44" s="41"/>
      <c r="F44" s="41"/>
      <c r="G44" s="41"/>
      <c r="H44" s="41"/>
      <c r="I44" s="41"/>
      <c r="J44" s="41"/>
      <c r="K44" s="41"/>
      <c r="L44" s="41"/>
      <c r="M44" s="41"/>
      <c r="N44" s="40"/>
      <c r="O44" s="38"/>
      <c r="P44" s="41"/>
      <c r="Q44" s="41"/>
      <c r="R44" s="41"/>
      <c r="S44" s="41"/>
      <c r="T44" s="41"/>
      <c r="U44" s="41"/>
      <c r="V44" s="41"/>
      <c r="W44" s="41"/>
      <c r="X44" s="41"/>
      <c r="Y44" s="41"/>
      <c r="Z44" s="41"/>
      <c r="AA44" s="41"/>
      <c r="AB44" s="41"/>
      <c r="AC44" s="41"/>
    </row>
    <row r="45" spans="1:29" ht="15.75" hidden="1" customHeight="1" x14ac:dyDescent="0.2">
      <c r="A45" s="32"/>
      <c r="B45" s="41"/>
      <c r="C45" s="41"/>
      <c r="D45" s="41"/>
      <c r="E45" s="41"/>
      <c r="F45" s="41"/>
      <c r="G45" s="41"/>
      <c r="H45" s="41"/>
      <c r="I45" s="41"/>
      <c r="J45" s="41"/>
      <c r="K45" s="41"/>
      <c r="L45" s="41"/>
      <c r="M45" s="41"/>
      <c r="N45" s="40"/>
      <c r="O45" s="38"/>
      <c r="P45" s="41"/>
      <c r="Q45" s="41"/>
      <c r="R45" s="41"/>
      <c r="S45" s="41"/>
      <c r="T45" s="41"/>
      <c r="U45" s="41"/>
      <c r="V45" s="41"/>
      <c r="W45" s="41"/>
      <c r="X45" s="41"/>
      <c r="Y45" s="41"/>
      <c r="Z45" s="41"/>
      <c r="AA45" s="41"/>
      <c r="AB45" s="41"/>
      <c r="AC45" s="41"/>
    </row>
    <row r="46" spans="1:29" ht="15.75" hidden="1" customHeight="1" x14ac:dyDescent="0.2">
      <c r="A46" s="32"/>
      <c r="B46" s="41"/>
      <c r="C46" s="41"/>
      <c r="D46" s="41"/>
      <c r="E46" s="41"/>
      <c r="F46" s="41"/>
      <c r="G46" s="41"/>
      <c r="H46" s="50"/>
      <c r="I46" s="41"/>
      <c r="J46" s="41"/>
      <c r="K46" s="41"/>
      <c r="L46" s="41"/>
      <c r="M46" s="41"/>
      <c r="N46" s="40"/>
      <c r="O46" s="38"/>
      <c r="P46" s="41"/>
      <c r="Q46" s="41"/>
      <c r="R46" s="41"/>
      <c r="S46" s="41"/>
      <c r="T46" s="41"/>
      <c r="U46" s="41"/>
      <c r="V46" s="41"/>
      <c r="W46" s="41"/>
      <c r="X46" s="41"/>
      <c r="Y46" s="41"/>
      <c r="Z46" s="41"/>
      <c r="AA46" s="41"/>
      <c r="AB46" s="41"/>
      <c r="AC46" s="41"/>
    </row>
    <row r="47" spans="1:29" ht="15.75" hidden="1" customHeight="1" x14ac:dyDescent="0.2">
      <c r="A47" s="32"/>
      <c r="B47" s="41"/>
      <c r="C47" s="41"/>
      <c r="D47" s="41"/>
      <c r="E47" s="41"/>
      <c r="F47" s="41"/>
      <c r="G47" s="41"/>
      <c r="H47" s="50"/>
      <c r="I47" s="41"/>
      <c r="J47" s="41"/>
      <c r="K47" s="41"/>
      <c r="L47" s="41"/>
      <c r="M47" s="41"/>
      <c r="N47" s="40"/>
      <c r="O47" s="38"/>
      <c r="P47" s="41"/>
      <c r="Q47" s="41"/>
      <c r="R47" s="41"/>
      <c r="S47" s="41"/>
      <c r="T47" s="41"/>
      <c r="U47" s="41"/>
      <c r="V47" s="41"/>
      <c r="W47" s="41"/>
      <c r="X47" s="41"/>
      <c r="Y47" s="41"/>
      <c r="Z47" s="41"/>
      <c r="AA47" s="41"/>
      <c r="AB47" s="41"/>
      <c r="AC47" s="41"/>
    </row>
    <row r="48" spans="1:29" ht="15.75" hidden="1" customHeight="1" x14ac:dyDescent="0.2">
      <c r="A48" s="32"/>
      <c r="B48" s="41"/>
      <c r="C48" s="41"/>
      <c r="D48" s="41"/>
      <c r="E48" s="41"/>
      <c r="F48" s="41"/>
      <c r="G48" s="41"/>
      <c r="H48" s="50"/>
      <c r="I48" s="41"/>
      <c r="J48" s="41"/>
      <c r="K48" s="41"/>
      <c r="L48" s="41"/>
      <c r="M48" s="41"/>
      <c r="N48" s="40"/>
      <c r="O48" s="38"/>
      <c r="P48" s="41"/>
      <c r="Q48" s="41"/>
      <c r="R48" s="41"/>
      <c r="S48" s="41"/>
      <c r="T48" s="41"/>
      <c r="U48" s="41"/>
      <c r="V48" s="41"/>
      <c r="W48" s="41"/>
      <c r="X48" s="41"/>
      <c r="Y48" s="41"/>
      <c r="Z48" s="41"/>
      <c r="AA48" s="41"/>
      <c r="AB48" s="41"/>
      <c r="AC48" s="41"/>
    </row>
    <row r="49" spans="1:29" ht="15.75" hidden="1" customHeight="1" x14ac:dyDescent="0.2">
      <c r="A49" s="32"/>
      <c r="B49" s="41"/>
      <c r="C49" s="41"/>
      <c r="D49" s="41"/>
      <c r="E49" s="41"/>
      <c r="F49" s="41"/>
      <c r="G49" s="41"/>
      <c r="H49" s="50"/>
      <c r="I49" s="41"/>
      <c r="J49" s="41"/>
      <c r="K49" s="41"/>
      <c r="L49" s="41"/>
      <c r="M49" s="41"/>
      <c r="N49" s="40"/>
      <c r="O49" s="38"/>
      <c r="P49" s="41"/>
      <c r="Q49" s="41"/>
      <c r="R49" s="41"/>
      <c r="S49" s="41"/>
      <c r="T49" s="41"/>
      <c r="U49" s="41"/>
      <c r="V49" s="41"/>
      <c r="W49" s="41"/>
      <c r="X49" s="41"/>
      <c r="Y49" s="41"/>
      <c r="Z49" s="41"/>
      <c r="AA49" s="41"/>
      <c r="AB49" s="41"/>
      <c r="AC49" s="41"/>
    </row>
    <row r="50" spans="1:29" ht="15.75" hidden="1" customHeight="1" x14ac:dyDescent="0.2">
      <c r="A50" s="32"/>
      <c r="B50" s="41"/>
      <c r="C50" s="41"/>
      <c r="D50" s="41"/>
      <c r="E50" s="41"/>
      <c r="F50" s="41"/>
      <c r="G50" s="41"/>
      <c r="H50" s="50"/>
      <c r="I50" s="41"/>
      <c r="J50" s="41"/>
      <c r="K50" s="41"/>
      <c r="L50" s="41"/>
      <c r="M50" s="41"/>
      <c r="N50" s="40"/>
      <c r="O50" s="38"/>
      <c r="P50" s="41"/>
      <c r="Q50" s="41"/>
      <c r="R50" s="41"/>
      <c r="S50" s="41"/>
      <c r="T50" s="41"/>
      <c r="U50" s="41"/>
      <c r="V50" s="41"/>
      <c r="W50" s="41"/>
      <c r="X50" s="41"/>
      <c r="Y50" s="41"/>
      <c r="Z50" s="41"/>
      <c r="AA50" s="41"/>
      <c r="AB50" s="41"/>
      <c r="AC50" s="41"/>
    </row>
    <row r="51" spans="1:29" ht="15.75" hidden="1" customHeight="1" x14ac:dyDescent="0.2">
      <c r="A51" s="32"/>
      <c r="B51" s="41"/>
      <c r="C51" s="41"/>
      <c r="D51" s="41"/>
      <c r="E51" s="41"/>
      <c r="F51" s="41"/>
      <c r="G51" s="41"/>
      <c r="H51" s="50"/>
      <c r="I51" s="41"/>
      <c r="J51" s="41"/>
      <c r="K51" s="41"/>
      <c r="L51" s="41"/>
      <c r="M51" s="41"/>
      <c r="N51" s="40"/>
      <c r="O51" s="38"/>
      <c r="P51" s="41"/>
      <c r="Q51" s="41"/>
      <c r="R51" s="41"/>
      <c r="S51" s="41"/>
      <c r="T51" s="41"/>
      <c r="U51" s="41"/>
      <c r="V51" s="41"/>
      <c r="W51" s="41"/>
      <c r="X51" s="41"/>
      <c r="Y51" s="41"/>
      <c r="Z51" s="41"/>
      <c r="AA51" s="41"/>
      <c r="AB51" s="41"/>
      <c r="AC51" s="41"/>
    </row>
    <row r="52" spans="1:29" ht="15.75" hidden="1" customHeight="1" x14ac:dyDescent="0.2">
      <c r="A52" s="32"/>
      <c r="B52" s="41"/>
      <c r="C52" s="41"/>
      <c r="D52" s="41"/>
      <c r="E52" s="41"/>
      <c r="F52" s="41"/>
      <c r="G52" s="41"/>
      <c r="H52" s="50"/>
      <c r="I52" s="41"/>
      <c r="J52" s="41"/>
      <c r="K52" s="41"/>
      <c r="L52" s="41"/>
      <c r="M52" s="41"/>
      <c r="N52" s="40"/>
      <c r="O52" s="38"/>
      <c r="P52" s="41"/>
      <c r="Q52" s="41"/>
      <c r="R52" s="41"/>
      <c r="S52" s="41"/>
      <c r="T52" s="41"/>
      <c r="U52" s="41"/>
      <c r="V52" s="41"/>
      <c r="W52" s="41"/>
      <c r="X52" s="41"/>
      <c r="Y52" s="41"/>
      <c r="Z52" s="41"/>
      <c r="AA52" s="41"/>
      <c r="AB52" s="41"/>
      <c r="AC52" s="41"/>
    </row>
    <row r="53" spans="1:29" ht="15.75" customHeight="1" x14ac:dyDescent="0.2">
      <c r="A53" s="32"/>
      <c r="B53" s="41"/>
      <c r="C53" s="41"/>
      <c r="D53" s="41"/>
      <c r="E53" s="41"/>
      <c r="F53" s="41"/>
      <c r="G53" s="41"/>
      <c r="H53" s="50"/>
      <c r="I53" s="41"/>
      <c r="J53" s="41"/>
      <c r="K53" s="41"/>
      <c r="L53" s="41"/>
      <c r="M53" s="41"/>
      <c r="N53" s="40"/>
      <c r="O53" s="38"/>
      <c r="P53" s="41"/>
      <c r="Q53" s="41"/>
      <c r="R53" s="41"/>
      <c r="S53" s="41"/>
      <c r="T53" s="41"/>
      <c r="U53" s="41"/>
      <c r="V53" s="41"/>
      <c r="W53" s="41"/>
      <c r="X53" s="41"/>
      <c r="Y53" s="41"/>
      <c r="Z53" s="41"/>
      <c r="AA53" s="41"/>
      <c r="AB53" s="41"/>
      <c r="AC53" s="41"/>
    </row>
    <row r="54" spans="1:29" ht="15.75" customHeight="1" x14ac:dyDescent="0.2">
      <c r="A54" s="32"/>
      <c r="B54" s="41"/>
      <c r="C54" s="41"/>
      <c r="D54" s="41"/>
      <c r="E54" s="41"/>
      <c r="F54" s="41"/>
      <c r="G54" s="41"/>
      <c r="H54" s="50"/>
      <c r="I54" s="41"/>
      <c r="J54" s="41"/>
      <c r="K54" s="41"/>
      <c r="L54" s="41"/>
      <c r="M54" s="41"/>
      <c r="N54" s="40"/>
      <c r="O54" s="38"/>
      <c r="P54" s="41"/>
      <c r="Q54" s="41"/>
      <c r="R54" s="41"/>
      <c r="S54" s="41"/>
      <c r="T54" s="41"/>
      <c r="U54" s="41"/>
      <c r="V54" s="41"/>
      <c r="W54" s="41"/>
      <c r="X54" s="41"/>
      <c r="Y54" s="41"/>
      <c r="Z54" s="41"/>
      <c r="AA54" s="41"/>
      <c r="AB54" s="41"/>
      <c r="AC54" s="41"/>
    </row>
    <row r="55" spans="1:29" ht="15.75" customHeight="1" x14ac:dyDescent="0.2">
      <c r="A55" s="32"/>
      <c r="B55" s="41"/>
      <c r="C55" s="41"/>
      <c r="D55" s="41"/>
      <c r="E55" s="41"/>
      <c r="F55" s="41"/>
      <c r="G55" s="41"/>
      <c r="H55" s="50"/>
      <c r="I55" s="41"/>
      <c r="J55" s="41"/>
      <c r="K55" s="41"/>
      <c r="L55" s="41"/>
      <c r="M55" s="41"/>
      <c r="N55" s="40"/>
      <c r="O55" s="38"/>
      <c r="P55" s="41"/>
      <c r="Q55" s="41"/>
      <c r="R55" s="41"/>
      <c r="S55" s="41"/>
      <c r="T55" s="41"/>
      <c r="U55" s="41"/>
      <c r="V55" s="41"/>
      <c r="W55" s="41"/>
      <c r="X55" s="41"/>
      <c r="Y55" s="41"/>
      <c r="Z55" s="41"/>
      <c r="AA55" s="41"/>
      <c r="AB55" s="41"/>
      <c r="AC55" s="41"/>
    </row>
    <row r="56" spans="1:29" ht="15.75" customHeight="1" x14ac:dyDescent="0.2">
      <c r="A56" s="32"/>
      <c r="B56" s="41"/>
      <c r="C56" s="41"/>
      <c r="D56" s="41"/>
      <c r="E56" s="41"/>
      <c r="F56" s="41"/>
      <c r="G56" s="41"/>
      <c r="H56" s="50"/>
      <c r="I56" s="41"/>
      <c r="J56" s="41"/>
      <c r="K56" s="41"/>
      <c r="L56" s="41"/>
      <c r="M56" s="41"/>
      <c r="N56" s="40"/>
      <c r="O56" s="38"/>
      <c r="P56" s="41"/>
      <c r="Q56" s="41"/>
      <c r="R56" s="41"/>
      <c r="S56" s="41"/>
      <c r="T56" s="41"/>
      <c r="U56" s="41"/>
      <c r="V56" s="41"/>
      <c r="W56" s="41"/>
      <c r="X56" s="41"/>
      <c r="Y56" s="41"/>
      <c r="Z56" s="41"/>
      <c r="AA56" s="41"/>
      <c r="AB56" s="41"/>
      <c r="AC56" s="41"/>
    </row>
    <row r="57" spans="1:29" ht="15.75" customHeight="1" x14ac:dyDescent="0.2">
      <c r="A57" s="32"/>
      <c r="B57" s="41"/>
      <c r="C57" s="41"/>
      <c r="D57" s="41"/>
      <c r="E57" s="41"/>
      <c r="F57" s="41"/>
      <c r="G57" s="41"/>
      <c r="H57" s="50"/>
      <c r="I57" s="41"/>
      <c r="J57" s="41"/>
      <c r="K57" s="41"/>
      <c r="L57" s="41"/>
      <c r="M57" s="41"/>
      <c r="N57" s="40"/>
      <c r="O57" s="38"/>
      <c r="P57" s="41"/>
      <c r="Q57" s="41"/>
      <c r="R57" s="41"/>
      <c r="S57" s="41"/>
      <c r="T57" s="41"/>
      <c r="U57" s="41"/>
      <c r="V57" s="41"/>
      <c r="W57" s="41"/>
      <c r="X57" s="41"/>
      <c r="Y57" s="41"/>
      <c r="Z57" s="41"/>
      <c r="AA57" s="41"/>
      <c r="AB57" s="41"/>
      <c r="AC57" s="41"/>
    </row>
    <row r="58" spans="1:29" ht="15.75" customHeight="1" x14ac:dyDescent="0.2">
      <c r="A58" s="32"/>
      <c r="B58" s="41"/>
      <c r="C58" s="41"/>
      <c r="D58" s="41"/>
      <c r="E58" s="41"/>
      <c r="F58" s="41"/>
      <c r="G58" s="41"/>
      <c r="H58" s="50"/>
      <c r="I58" s="41"/>
      <c r="J58" s="41"/>
      <c r="K58" s="41"/>
      <c r="L58" s="41"/>
      <c r="M58" s="41"/>
      <c r="N58" s="40"/>
      <c r="O58" s="38"/>
      <c r="P58" s="41"/>
      <c r="Q58" s="41"/>
      <c r="R58" s="41"/>
      <c r="S58" s="41"/>
      <c r="T58" s="41"/>
      <c r="U58" s="41"/>
      <c r="V58" s="41"/>
      <c r="W58" s="41"/>
      <c r="X58" s="41"/>
      <c r="Y58" s="41"/>
      <c r="Z58" s="41"/>
      <c r="AA58" s="41"/>
      <c r="AB58" s="41"/>
      <c r="AC58" s="41"/>
    </row>
    <row r="59" spans="1:29" ht="15.75" customHeight="1" x14ac:dyDescent="0.2">
      <c r="A59" s="32"/>
      <c r="B59" s="41"/>
      <c r="C59" s="41"/>
      <c r="D59" s="41"/>
      <c r="E59" s="41"/>
      <c r="F59" s="41"/>
      <c r="G59" s="41"/>
      <c r="H59" s="50"/>
      <c r="I59" s="41"/>
      <c r="J59" s="41"/>
      <c r="K59" s="41"/>
      <c r="L59" s="41"/>
      <c r="M59" s="41"/>
      <c r="N59" s="40"/>
      <c r="O59" s="38"/>
      <c r="P59" s="41"/>
      <c r="Q59" s="41"/>
      <c r="R59" s="41"/>
      <c r="S59" s="41"/>
      <c r="T59" s="41"/>
      <c r="U59" s="41"/>
      <c r="V59" s="41"/>
      <c r="W59" s="41"/>
      <c r="X59" s="41"/>
      <c r="Y59" s="41"/>
      <c r="Z59" s="41"/>
      <c r="AA59" s="41"/>
      <c r="AB59" s="41"/>
      <c r="AC59" s="41"/>
    </row>
    <row r="60" spans="1:29" ht="15.75" customHeight="1" x14ac:dyDescent="0.2">
      <c r="A60" s="32"/>
      <c r="B60" s="41"/>
      <c r="C60" s="41"/>
      <c r="D60" s="41"/>
      <c r="E60" s="41"/>
      <c r="F60" s="41"/>
      <c r="G60" s="41"/>
      <c r="H60" s="50"/>
      <c r="I60" s="41"/>
      <c r="J60" s="41"/>
      <c r="K60" s="41"/>
      <c r="L60" s="41"/>
      <c r="M60" s="41"/>
      <c r="N60" s="40"/>
      <c r="O60" s="38"/>
      <c r="P60" s="41"/>
      <c r="Q60" s="41"/>
      <c r="R60" s="41"/>
      <c r="S60" s="41"/>
      <c r="T60" s="41"/>
      <c r="U60" s="41"/>
      <c r="V60" s="41"/>
      <c r="W60" s="41"/>
      <c r="X60" s="41"/>
      <c r="Y60" s="41"/>
      <c r="Z60" s="41"/>
      <c r="AA60" s="41"/>
      <c r="AB60" s="41"/>
      <c r="AC60" s="41"/>
    </row>
    <row r="61" spans="1:29" ht="15.75" customHeight="1" x14ac:dyDescent="0.2">
      <c r="A61" s="32"/>
      <c r="B61" s="41"/>
      <c r="C61" s="41"/>
      <c r="D61" s="41"/>
      <c r="E61" s="41"/>
      <c r="F61" s="41"/>
      <c r="G61" s="41"/>
      <c r="H61" s="50"/>
      <c r="I61" s="41"/>
      <c r="J61" s="41"/>
      <c r="K61" s="41"/>
      <c r="L61" s="41"/>
      <c r="M61" s="41"/>
      <c r="N61" s="40"/>
      <c r="O61" s="38"/>
      <c r="P61" s="41"/>
      <c r="Q61" s="41"/>
      <c r="R61" s="41"/>
      <c r="S61" s="41"/>
      <c r="T61" s="41"/>
      <c r="U61" s="41"/>
      <c r="V61" s="41"/>
      <c r="W61" s="41"/>
      <c r="X61" s="41"/>
      <c r="Y61" s="41"/>
      <c r="Z61" s="41"/>
      <c r="AA61" s="41"/>
      <c r="AB61" s="41"/>
      <c r="AC61" s="41"/>
    </row>
    <row r="62" spans="1:29" ht="15.75" customHeight="1" x14ac:dyDescent="0.2">
      <c r="A62" s="32"/>
      <c r="C62" s="41"/>
      <c r="D62" s="41"/>
      <c r="E62" s="41"/>
      <c r="F62" s="41"/>
      <c r="G62" s="41"/>
      <c r="H62" s="50"/>
      <c r="I62" s="41"/>
      <c r="J62" s="41"/>
      <c r="K62" s="41"/>
      <c r="L62" s="41"/>
      <c r="M62" s="41"/>
      <c r="N62" s="40"/>
      <c r="O62" s="38"/>
      <c r="P62" s="41"/>
      <c r="Q62" s="41"/>
      <c r="R62" s="41"/>
      <c r="S62" s="41"/>
      <c r="T62" s="41"/>
      <c r="U62" s="41"/>
      <c r="V62" s="41"/>
      <c r="W62" s="41"/>
      <c r="X62" s="41"/>
      <c r="Y62" s="41"/>
      <c r="Z62" s="41"/>
      <c r="AA62" s="41"/>
      <c r="AB62" s="41"/>
      <c r="AC62" s="41"/>
    </row>
    <row r="63" spans="1:29" ht="15.75" customHeight="1" x14ac:dyDescent="0.2">
      <c r="A63" s="32"/>
      <c r="C63" s="41"/>
      <c r="D63" s="41"/>
      <c r="E63" s="41"/>
      <c r="F63" s="41"/>
      <c r="G63" s="41"/>
      <c r="H63" s="50"/>
      <c r="I63" s="41"/>
      <c r="J63" s="41"/>
      <c r="K63" s="41"/>
      <c r="L63" s="41"/>
      <c r="M63" s="41"/>
      <c r="N63" s="40"/>
      <c r="O63" s="38"/>
      <c r="P63" s="41"/>
      <c r="Q63" s="41"/>
      <c r="R63" s="41"/>
      <c r="S63" s="41"/>
      <c r="T63" s="41"/>
      <c r="U63" s="41"/>
      <c r="V63" s="41"/>
      <c r="W63" s="41"/>
      <c r="X63" s="41"/>
      <c r="Y63" s="41"/>
      <c r="Z63" s="41"/>
      <c r="AA63" s="41"/>
      <c r="AB63" s="41"/>
      <c r="AC63" s="41"/>
    </row>
    <row r="64" spans="1:29" ht="15.75" customHeight="1" x14ac:dyDescent="0.2">
      <c r="A64" s="32"/>
      <c r="C64" s="41"/>
      <c r="D64" s="41"/>
      <c r="E64" s="41"/>
      <c r="F64" s="41"/>
      <c r="G64" s="41"/>
      <c r="H64" s="50"/>
      <c r="I64" s="41"/>
      <c r="J64" s="41"/>
      <c r="K64" s="41"/>
      <c r="L64" s="41"/>
      <c r="M64" s="41"/>
      <c r="N64" s="40"/>
      <c r="O64" s="38"/>
      <c r="P64" s="41"/>
      <c r="Q64" s="41"/>
      <c r="R64" s="41"/>
      <c r="S64" s="41"/>
      <c r="T64" s="41"/>
      <c r="U64" s="41"/>
      <c r="V64" s="41"/>
      <c r="W64" s="41"/>
      <c r="X64" s="41"/>
      <c r="Y64" s="41"/>
      <c r="Z64" s="41"/>
      <c r="AA64" s="41"/>
      <c r="AB64" s="41"/>
      <c r="AC64" s="41"/>
    </row>
    <row r="65" spans="1:29" ht="15.75" customHeight="1" x14ac:dyDescent="0.2">
      <c r="A65" s="32"/>
      <c r="C65" s="41"/>
      <c r="D65" s="41"/>
      <c r="E65" s="41"/>
      <c r="F65" s="41"/>
      <c r="G65" s="41"/>
      <c r="H65" s="50"/>
      <c r="I65" s="41"/>
      <c r="J65" s="41"/>
      <c r="K65" s="41"/>
      <c r="L65" s="41"/>
      <c r="M65" s="41"/>
      <c r="N65" s="40"/>
      <c r="O65" s="38"/>
      <c r="P65" s="41"/>
      <c r="Q65" s="41"/>
      <c r="R65" s="41"/>
      <c r="S65" s="41"/>
      <c r="T65" s="41"/>
      <c r="U65" s="41"/>
      <c r="V65" s="41"/>
      <c r="W65" s="41"/>
      <c r="X65" s="41"/>
      <c r="Y65" s="41"/>
      <c r="Z65" s="41"/>
      <c r="AA65" s="41"/>
      <c r="AB65" s="41"/>
      <c r="AC65" s="41"/>
    </row>
    <row r="66" spans="1:29" ht="15.75" customHeight="1" x14ac:dyDescent="0.2">
      <c r="A66" s="32"/>
      <c r="C66" s="41"/>
      <c r="D66" s="41"/>
      <c r="E66" s="41"/>
      <c r="F66" s="41"/>
      <c r="G66" s="41"/>
      <c r="H66" s="50"/>
      <c r="I66" s="41"/>
      <c r="J66" s="41"/>
      <c r="K66" s="41"/>
      <c r="L66" s="41"/>
      <c r="M66" s="41"/>
      <c r="N66" s="40"/>
      <c r="O66" s="38"/>
      <c r="P66" s="41"/>
      <c r="Q66" s="41"/>
      <c r="R66" s="41"/>
      <c r="S66" s="41"/>
      <c r="T66" s="41"/>
      <c r="U66" s="41"/>
      <c r="V66" s="41"/>
      <c r="W66" s="41"/>
      <c r="X66" s="41"/>
      <c r="Y66" s="41"/>
      <c r="Z66" s="41"/>
      <c r="AA66" s="41"/>
      <c r="AB66" s="41"/>
      <c r="AC66" s="41"/>
    </row>
    <row r="67" spans="1:29" ht="15.75" customHeight="1" x14ac:dyDescent="0.2">
      <c r="A67" s="32"/>
      <c r="C67" s="41"/>
      <c r="D67" s="41"/>
      <c r="E67" s="41"/>
      <c r="F67" s="41"/>
      <c r="G67" s="41"/>
      <c r="H67" s="50"/>
      <c r="I67" s="41"/>
      <c r="J67" s="41"/>
      <c r="K67" s="41"/>
      <c r="L67" s="41"/>
      <c r="M67" s="41"/>
      <c r="N67" s="40"/>
      <c r="O67" s="38"/>
      <c r="P67" s="41"/>
      <c r="Q67" s="41"/>
      <c r="R67" s="41"/>
      <c r="S67" s="41"/>
      <c r="T67" s="41"/>
      <c r="U67" s="41"/>
      <c r="V67" s="41"/>
      <c r="W67" s="41"/>
      <c r="X67" s="41"/>
      <c r="Y67" s="41"/>
      <c r="Z67" s="41"/>
      <c r="AA67" s="41"/>
      <c r="AB67" s="41"/>
      <c r="AC67" s="41"/>
    </row>
    <row r="68" spans="1:29" ht="15.75" customHeight="1" x14ac:dyDescent="0.2">
      <c r="A68" s="32"/>
      <c r="C68" s="41"/>
      <c r="D68" s="41"/>
      <c r="E68" s="41"/>
      <c r="F68" s="41"/>
      <c r="G68" s="41"/>
      <c r="H68" s="50"/>
      <c r="I68" s="41"/>
      <c r="J68" s="41"/>
      <c r="K68" s="41"/>
      <c r="L68" s="41"/>
      <c r="M68" s="41"/>
      <c r="N68" s="40"/>
      <c r="O68" s="38"/>
      <c r="P68" s="41"/>
      <c r="Q68" s="41"/>
      <c r="R68" s="41"/>
      <c r="S68" s="41"/>
      <c r="T68" s="41"/>
      <c r="U68" s="41"/>
      <c r="V68" s="41"/>
      <c r="W68" s="41"/>
      <c r="X68" s="41"/>
      <c r="Y68" s="41"/>
      <c r="Z68" s="41"/>
      <c r="AA68" s="41"/>
      <c r="AB68" s="41"/>
      <c r="AC68" s="41"/>
    </row>
    <row r="69" spans="1:29" ht="15.75" customHeight="1" x14ac:dyDescent="0.2">
      <c r="A69" s="32"/>
      <c r="C69" s="41"/>
      <c r="D69" s="41"/>
      <c r="E69" s="41"/>
      <c r="F69" s="41"/>
      <c r="G69" s="41"/>
      <c r="H69" s="50"/>
      <c r="I69" s="41"/>
      <c r="J69" s="41"/>
      <c r="K69" s="41"/>
      <c r="L69" s="41"/>
      <c r="M69" s="41"/>
      <c r="N69" s="40"/>
      <c r="O69" s="38"/>
      <c r="P69" s="41"/>
      <c r="Q69" s="41"/>
      <c r="R69" s="41"/>
      <c r="S69" s="41"/>
      <c r="T69" s="41"/>
      <c r="U69" s="41"/>
      <c r="V69" s="41"/>
      <c r="W69" s="41"/>
      <c r="X69" s="41"/>
      <c r="Y69" s="41"/>
      <c r="Z69" s="41"/>
      <c r="AA69" s="41"/>
      <c r="AB69" s="41"/>
      <c r="AC69" s="41"/>
    </row>
    <row r="70" spans="1:29" ht="15.75" customHeight="1" x14ac:dyDescent="0.2">
      <c r="A70" s="32"/>
      <c r="C70" s="41"/>
      <c r="D70" s="41"/>
      <c r="E70" s="41"/>
      <c r="F70" s="41"/>
      <c r="G70" s="41"/>
      <c r="H70" s="50"/>
      <c r="I70" s="41"/>
      <c r="J70" s="41"/>
      <c r="K70" s="41"/>
      <c r="L70" s="41"/>
      <c r="M70" s="41"/>
      <c r="N70" s="40"/>
      <c r="O70" s="38"/>
      <c r="P70" s="41"/>
      <c r="Q70" s="41"/>
      <c r="R70" s="41"/>
      <c r="S70" s="41"/>
      <c r="T70" s="41"/>
      <c r="U70" s="41"/>
      <c r="V70" s="41"/>
      <c r="W70" s="41"/>
      <c r="X70" s="41"/>
      <c r="Y70" s="41"/>
      <c r="Z70" s="41"/>
      <c r="AA70" s="41"/>
      <c r="AB70" s="41"/>
      <c r="AC70" s="41"/>
    </row>
    <row r="71" spans="1:29" ht="15.75" customHeight="1" x14ac:dyDescent="0.2">
      <c r="A71" s="32"/>
      <c r="C71" s="41"/>
      <c r="D71" s="41"/>
      <c r="E71" s="41"/>
      <c r="F71" s="41"/>
      <c r="G71" s="41"/>
      <c r="H71" s="50"/>
      <c r="I71" s="41"/>
      <c r="J71" s="41"/>
      <c r="K71" s="41"/>
      <c r="L71" s="41"/>
      <c r="M71" s="41"/>
      <c r="N71" s="40"/>
      <c r="O71" s="38"/>
      <c r="P71" s="41"/>
      <c r="Q71" s="41"/>
      <c r="R71" s="41"/>
      <c r="S71" s="41"/>
      <c r="T71" s="41"/>
      <c r="U71" s="41"/>
      <c r="V71" s="41"/>
      <c r="W71" s="41"/>
      <c r="X71" s="41"/>
      <c r="Y71" s="41"/>
      <c r="Z71" s="41"/>
      <c r="AA71" s="41"/>
      <c r="AB71" s="41"/>
      <c r="AC71" s="41"/>
    </row>
    <row r="72" spans="1:29" ht="15.75" customHeight="1" x14ac:dyDescent="0.2">
      <c r="A72" s="32"/>
      <c r="C72" s="41"/>
      <c r="D72" s="41"/>
      <c r="E72" s="41"/>
      <c r="F72" s="41"/>
      <c r="G72" s="41"/>
      <c r="H72" s="50"/>
      <c r="I72" s="41"/>
      <c r="J72" s="41"/>
      <c r="K72" s="41"/>
      <c r="L72" s="41"/>
      <c r="M72" s="41"/>
      <c r="N72" s="40"/>
      <c r="O72" s="38"/>
      <c r="P72" s="41"/>
      <c r="Q72" s="41"/>
      <c r="R72" s="41"/>
      <c r="S72" s="41"/>
      <c r="T72" s="41"/>
      <c r="U72" s="41"/>
      <c r="V72" s="41"/>
      <c r="W72" s="41"/>
      <c r="X72" s="41"/>
      <c r="Y72" s="41"/>
      <c r="Z72" s="41"/>
      <c r="AA72" s="41"/>
      <c r="AB72" s="41"/>
      <c r="AC72" s="41"/>
    </row>
    <row r="73" spans="1:29" ht="15.75" customHeight="1" x14ac:dyDescent="0.2">
      <c r="A73" s="32"/>
      <c r="C73" s="41"/>
      <c r="D73" s="41"/>
      <c r="E73" s="41"/>
      <c r="F73" s="41"/>
      <c r="G73" s="41"/>
      <c r="H73" s="50"/>
      <c r="I73" s="41"/>
      <c r="J73" s="41"/>
      <c r="K73" s="41"/>
      <c r="L73" s="41"/>
      <c r="M73" s="41"/>
      <c r="N73" s="40"/>
      <c r="O73" s="38"/>
      <c r="P73" s="41"/>
      <c r="Q73" s="41"/>
      <c r="R73" s="41"/>
      <c r="S73" s="41"/>
      <c r="T73" s="41"/>
      <c r="U73" s="41"/>
      <c r="V73" s="41"/>
      <c r="W73" s="41"/>
      <c r="X73" s="41"/>
      <c r="Y73" s="41"/>
      <c r="Z73" s="41"/>
      <c r="AA73" s="41"/>
      <c r="AB73" s="41"/>
      <c r="AC73" s="41"/>
    </row>
    <row r="74" spans="1:29" ht="15.75" customHeight="1" x14ac:dyDescent="0.2">
      <c r="A74" s="32"/>
      <c r="B74" s="41"/>
      <c r="C74" s="41"/>
      <c r="D74" s="41"/>
      <c r="E74" s="41"/>
      <c r="F74" s="41"/>
      <c r="G74" s="41"/>
      <c r="H74" s="50"/>
      <c r="I74" s="41"/>
      <c r="J74" s="41"/>
      <c r="K74" s="41"/>
      <c r="L74" s="41"/>
      <c r="M74" s="41"/>
      <c r="N74" s="40"/>
      <c r="O74" s="38"/>
      <c r="P74" s="41"/>
      <c r="Q74" s="41"/>
      <c r="R74" s="41"/>
      <c r="S74" s="41"/>
      <c r="T74" s="41"/>
      <c r="U74" s="41"/>
      <c r="V74" s="41"/>
      <c r="W74" s="41"/>
      <c r="X74" s="41"/>
      <c r="Y74" s="41"/>
      <c r="Z74" s="41"/>
      <c r="AA74" s="41"/>
      <c r="AB74" s="41"/>
      <c r="AC74" s="41"/>
    </row>
    <row r="75" spans="1:29" ht="15.75" customHeight="1" x14ac:dyDescent="0.2">
      <c r="A75" s="32"/>
      <c r="B75" s="41"/>
      <c r="C75" s="41"/>
      <c r="D75" s="41"/>
      <c r="E75" s="41"/>
      <c r="F75" s="41"/>
      <c r="G75" s="41"/>
      <c r="H75" s="50"/>
      <c r="I75" s="41"/>
      <c r="J75" s="41"/>
      <c r="K75" s="41"/>
      <c r="L75" s="41"/>
      <c r="M75" s="41"/>
      <c r="N75" s="40"/>
      <c r="O75" s="38"/>
      <c r="P75" s="41"/>
      <c r="Q75" s="41"/>
      <c r="R75" s="41"/>
      <c r="S75" s="41"/>
      <c r="T75" s="41"/>
      <c r="U75" s="41"/>
      <c r="V75" s="41"/>
      <c r="W75" s="41"/>
      <c r="X75" s="41"/>
      <c r="Y75" s="41"/>
      <c r="Z75" s="41"/>
      <c r="AA75" s="41"/>
      <c r="AB75" s="41"/>
      <c r="AC75" s="41"/>
    </row>
    <row r="76" spans="1:29" ht="15.75" customHeight="1" x14ac:dyDescent="0.2">
      <c r="A76" s="32"/>
      <c r="B76" s="41"/>
      <c r="C76" s="41"/>
      <c r="D76" s="41"/>
      <c r="E76" s="41"/>
      <c r="F76" s="41"/>
      <c r="G76" s="41"/>
      <c r="H76" s="50"/>
      <c r="I76" s="41"/>
      <c r="J76" s="41"/>
      <c r="K76" s="41"/>
      <c r="L76" s="41"/>
      <c r="M76" s="41"/>
      <c r="N76" s="40"/>
      <c r="O76" s="38"/>
      <c r="P76" s="41"/>
      <c r="Q76" s="41"/>
      <c r="R76" s="41"/>
      <c r="S76" s="41"/>
      <c r="T76" s="41"/>
      <c r="U76" s="41"/>
      <c r="V76" s="41"/>
      <c r="W76" s="41"/>
      <c r="X76" s="41"/>
      <c r="Y76" s="41"/>
      <c r="Z76" s="41"/>
      <c r="AA76" s="41"/>
      <c r="AB76" s="41"/>
      <c r="AC76" s="41"/>
    </row>
    <row r="77" spans="1:29" ht="15.75" customHeight="1" x14ac:dyDescent="0.2">
      <c r="A77" s="32"/>
      <c r="B77" s="41"/>
      <c r="C77" s="41"/>
      <c r="D77" s="41"/>
      <c r="E77" s="41"/>
      <c r="F77" s="41"/>
      <c r="G77" s="41"/>
      <c r="H77" s="50"/>
      <c r="I77" s="41"/>
      <c r="J77" s="41"/>
      <c r="K77" s="41"/>
      <c r="L77" s="41"/>
      <c r="M77" s="41"/>
      <c r="N77" s="40"/>
      <c r="O77" s="38"/>
      <c r="P77" s="41"/>
      <c r="Q77" s="41"/>
      <c r="R77" s="41"/>
      <c r="S77" s="41"/>
      <c r="T77" s="41"/>
      <c r="U77" s="41"/>
      <c r="V77" s="41"/>
      <c r="W77" s="41"/>
      <c r="X77" s="41"/>
      <c r="Y77" s="41"/>
      <c r="Z77" s="41"/>
      <c r="AA77" s="41"/>
      <c r="AB77" s="41"/>
      <c r="AC77" s="41"/>
    </row>
    <row r="78" spans="1:29" ht="15.75" customHeight="1" x14ac:dyDescent="0.2">
      <c r="A78" s="32"/>
      <c r="B78" s="41"/>
      <c r="C78" s="41"/>
      <c r="D78" s="41"/>
      <c r="E78" s="41"/>
      <c r="F78" s="41"/>
      <c r="G78" s="41"/>
      <c r="H78" s="50"/>
      <c r="I78" s="41"/>
      <c r="J78" s="41"/>
      <c r="K78" s="41"/>
      <c r="L78" s="41"/>
      <c r="M78" s="41"/>
      <c r="N78" s="40"/>
      <c r="O78" s="38"/>
      <c r="P78" s="41"/>
      <c r="Q78" s="41"/>
      <c r="R78" s="41"/>
      <c r="S78" s="41"/>
      <c r="T78" s="41"/>
      <c r="U78" s="41"/>
      <c r="V78" s="41"/>
      <c r="W78" s="41"/>
      <c r="X78" s="41"/>
      <c r="Y78" s="41"/>
      <c r="Z78" s="41"/>
      <c r="AA78" s="41"/>
      <c r="AB78" s="41"/>
      <c r="AC78" s="41"/>
    </row>
    <row r="79" spans="1:29" ht="15.75" customHeight="1" x14ac:dyDescent="0.2">
      <c r="A79" s="32"/>
      <c r="B79" s="41"/>
      <c r="C79" s="41"/>
      <c r="D79" s="41"/>
      <c r="E79" s="41"/>
      <c r="F79" s="41"/>
      <c r="G79" s="41"/>
      <c r="H79" s="50"/>
      <c r="I79" s="41"/>
      <c r="J79" s="41"/>
      <c r="K79" s="41"/>
      <c r="L79" s="41"/>
      <c r="M79" s="41"/>
      <c r="N79" s="40"/>
      <c r="O79" s="38"/>
      <c r="P79" s="41"/>
      <c r="Q79" s="41"/>
      <c r="R79" s="41"/>
      <c r="S79" s="41"/>
      <c r="T79" s="41"/>
      <c r="U79" s="41"/>
      <c r="V79" s="41"/>
      <c r="W79" s="41"/>
      <c r="X79" s="41"/>
      <c r="Y79" s="41"/>
      <c r="Z79" s="41"/>
      <c r="AA79" s="41"/>
      <c r="AB79" s="41"/>
      <c r="AC79" s="41"/>
    </row>
    <row r="80" spans="1:29" ht="15.75" customHeight="1" x14ac:dyDescent="0.2">
      <c r="A80" s="32"/>
      <c r="B80" s="41"/>
      <c r="C80" s="41"/>
      <c r="D80" s="41"/>
      <c r="E80" s="41"/>
      <c r="F80" s="41"/>
      <c r="G80" s="41"/>
      <c r="H80" s="50"/>
      <c r="I80" s="41"/>
      <c r="J80" s="41"/>
      <c r="K80" s="41"/>
      <c r="L80" s="41"/>
      <c r="M80" s="41"/>
      <c r="N80" s="40"/>
      <c r="O80" s="38"/>
      <c r="P80" s="41"/>
      <c r="Q80" s="41"/>
      <c r="R80" s="41"/>
      <c r="S80" s="41"/>
      <c r="T80" s="41"/>
      <c r="U80" s="41"/>
      <c r="V80" s="41"/>
      <c r="W80" s="41"/>
      <c r="X80" s="41"/>
      <c r="Y80" s="41"/>
      <c r="Z80" s="41"/>
      <c r="AA80" s="41"/>
      <c r="AB80" s="41"/>
      <c r="AC80" s="41"/>
    </row>
    <row r="81" spans="1:29" ht="15.75" customHeight="1" x14ac:dyDescent="0.2">
      <c r="A81" s="32"/>
      <c r="B81" s="41"/>
      <c r="C81" s="41"/>
      <c r="D81" s="41"/>
      <c r="E81" s="41"/>
      <c r="F81" s="41"/>
      <c r="G81" s="41"/>
      <c r="H81" s="50"/>
      <c r="I81" s="41"/>
      <c r="J81" s="41"/>
      <c r="K81" s="41"/>
      <c r="L81" s="41"/>
      <c r="M81" s="41"/>
      <c r="N81" s="40"/>
      <c r="O81" s="38"/>
      <c r="P81" s="41"/>
      <c r="Q81" s="41"/>
      <c r="R81" s="41"/>
      <c r="S81" s="41"/>
      <c r="T81" s="41"/>
      <c r="U81" s="41"/>
      <c r="V81" s="41"/>
      <c r="W81" s="41"/>
      <c r="X81" s="41"/>
      <c r="Y81" s="41"/>
      <c r="Z81" s="41"/>
      <c r="AA81" s="41"/>
      <c r="AB81" s="41"/>
      <c r="AC81" s="41"/>
    </row>
    <row r="82" spans="1:29" ht="15.75" customHeight="1" x14ac:dyDescent="0.2">
      <c r="A82" s="32"/>
      <c r="B82" s="41"/>
      <c r="C82" s="41"/>
      <c r="D82" s="41"/>
      <c r="E82" s="41"/>
      <c r="F82" s="41"/>
      <c r="G82" s="41"/>
      <c r="H82" s="50"/>
      <c r="I82" s="41"/>
      <c r="J82" s="41"/>
      <c r="K82" s="41"/>
      <c r="L82" s="41"/>
      <c r="M82" s="41"/>
      <c r="N82" s="40"/>
      <c r="O82" s="38"/>
      <c r="P82" s="41"/>
      <c r="Q82" s="41"/>
      <c r="R82" s="41"/>
      <c r="S82" s="41"/>
      <c r="T82" s="41"/>
      <c r="U82" s="41"/>
      <c r="V82" s="41"/>
      <c r="W82" s="41"/>
      <c r="X82" s="41"/>
      <c r="Y82" s="41"/>
      <c r="Z82" s="41"/>
      <c r="AA82" s="41"/>
      <c r="AB82" s="41"/>
      <c r="AC82" s="41"/>
    </row>
    <row r="83" spans="1:29" ht="15.75" customHeight="1" x14ac:dyDescent="0.2">
      <c r="A83" s="32"/>
      <c r="B83" s="41"/>
      <c r="C83" s="41"/>
      <c r="D83" s="41"/>
      <c r="E83" s="41"/>
      <c r="F83" s="41"/>
      <c r="G83" s="41"/>
      <c r="H83" s="50"/>
      <c r="I83" s="41"/>
      <c r="J83" s="41"/>
      <c r="K83" s="41"/>
      <c r="L83" s="41"/>
      <c r="M83" s="41"/>
      <c r="N83" s="40"/>
      <c r="O83" s="38"/>
      <c r="P83" s="41"/>
      <c r="Q83" s="41"/>
      <c r="R83" s="41"/>
      <c r="S83" s="41"/>
      <c r="T83" s="41"/>
      <c r="U83" s="41"/>
      <c r="V83" s="41"/>
      <c r="W83" s="41"/>
      <c r="X83" s="41"/>
      <c r="Y83" s="41"/>
      <c r="Z83" s="41"/>
      <c r="AA83" s="41"/>
      <c r="AB83" s="41"/>
      <c r="AC83" s="41"/>
    </row>
    <row r="84" spans="1:29" ht="15.75" customHeight="1" x14ac:dyDescent="0.2">
      <c r="A84" s="32"/>
      <c r="B84" s="41"/>
      <c r="C84" s="41"/>
      <c r="D84" s="41"/>
      <c r="E84" s="41"/>
      <c r="F84" s="41"/>
      <c r="G84" s="41"/>
      <c r="H84" s="50"/>
      <c r="I84" s="41"/>
      <c r="J84" s="41"/>
      <c r="K84" s="41"/>
      <c r="L84" s="41"/>
      <c r="M84" s="41"/>
      <c r="N84" s="40"/>
      <c r="O84" s="38"/>
      <c r="P84" s="41"/>
      <c r="Q84" s="41"/>
      <c r="R84" s="41"/>
      <c r="S84" s="41"/>
      <c r="T84" s="41"/>
      <c r="U84" s="41"/>
      <c r="V84" s="41"/>
      <c r="W84" s="41"/>
      <c r="X84" s="41"/>
      <c r="Y84" s="41"/>
      <c r="Z84" s="41"/>
      <c r="AA84" s="41"/>
      <c r="AB84" s="41"/>
      <c r="AC84" s="41"/>
    </row>
    <row r="85" spans="1:29" ht="15.75" customHeight="1" x14ac:dyDescent="0.2">
      <c r="A85" s="32"/>
      <c r="B85" s="41"/>
      <c r="C85" s="41"/>
      <c r="D85" s="41"/>
      <c r="E85" s="41"/>
      <c r="F85" s="41"/>
      <c r="G85" s="41"/>
      <c r="H85" s="50"/>
      <c r="I85" s="41"/>
      <c r="J85" s="41"/>
      <c r="K85" s="41"/>
      <c r="L85" s="41"/>
      <c r="M85" s="41"/>
      <c r="N85" s="40"/>
      <c r="O85" s="38"/>
      <c r="P85" s="41"/>
      <c r="Q85" s="41"/>
      <c r="R85" s="41"/>
      <c r="S85" s="41"/>
      <c r="T85" s="41"/>
      <c r="U85" s="41"/>
      <c r="V85" s="41"/>
      <c r="W85" s="41"/>
      <c r="X85" s="41"/>
      <c r="Y85" s="41"/>
      <c r="Z85" s="41"/>
      <c r="AA85" s="41"/>
      <c r="AB85" s="41"/>
      <c r="AC85" s="41"/>
    </row>
    <row r="86" spans="1:29" ht="15.75" customHeight="1" x14ac:dyDescent="0.2">
      <c r="A86" s="32"/>
      <c r="B86" s="41"/>
      <c r="C86" s="41"/>
      <c r="D86" s="41"/>
      <c r="E86" s="41"/>
      <c r="F86" s="41"/>
      <c r="G86" s="41"/>
      <c r="H86" s="50"/>
      <c r="I86" s="41"/>
      <c r="J86" s="41"/>
      <c r="K86" s="41"/>
      <c r="L86" s="41"/>
      <c r="M86" s="41"/>
      <c r="N86" s="40"/>
      <c r="O86" s="38"/>
      <c r="P86" s="41"/>
      <c r="Q86" s="41"/>
      <c r="R86" s="41"/>
      <c r="S86" s="41"/>
      <c r="T86" s="41"/>
      <c r="U86" s="41"/>
      <c r="V86" s="41"/>
      <c r="W86" s="41"/>
      <c r="X86" s="41"/>
      <c r="Y86" s="41"/>
      <c r="Z86" s="41"/>
      <c r="AA86" s="41"/>
      <c r="AB86" s="41"/>
      <c r="AC86" s="41"/>
    </row>
    <row r="87" spans="1:29" ht="15.75" customHeight="1" x14ac:dyDescent="0.2">
      <c r="A87" s="32"/>
      <c r="B87" s="41"/>
      <c r="C87" s="41"/>
      <c r="D87" s="41"/>
      <c r="E87" s="41"/>
      <c r="F87" s="41"/>
      <c r="G87" s="41"/>
      <c r="H87" s="50"/>
      <c r="I87" s="41"/>
      <c r="J87" s="41"/>
      <c r="K87" s="41"/>
      <c r="L87" s="41"/>
      <c r="M87" s="41"/>
      <c r="N87" s="40"/>
      <c r="O87" s="38"/>
      <c r="P87" s="41"/>
      <c r="Q87" s="41"/>
      <c r="R87" s="41"/>
      <c r="S87" s="41"/>
      <c r="T87" s="41"/>
      <c r="U87" s="41"/>
      <c r="V87" s="41"/>
      <c r="W87" s="41"/>
      <c r="X87" s="41"/>
      <c r="Y87" s="41"/>
      <c r="Z87" s="41"/>
      <c r="AA87" s="41"/>
      <c r="AB87" s="41"/>
      <c r="AC87" s="41"/>
    </row>
    <row r="88" spans="1:29" ht="15.75" customHeight="1" x14ac:dyDescent="0.2">
      <c r="A88" s="32"/>
      <c r="B88" s="41"/>
      <c r="C88" s="41"/>
      <c r="D88" s="41"/>
      <c r="E88" s="41"/>
      <c r="F88" s="41"/>
      <c r="G88" s="41"/>
      <c r="H88" s="50"/>
      <c r="I88" s="41"/>
      <c r="J88" s="41"/>
      <c r="K88" s="41"/>
      <c r="L88" s="41"/>
      <c r="M88" s="41"/>
      <c r="N88" s="40"/>
      <c r="O88" s="38"/>
      <c r="P88" s="41"/>
      <c r="Q88" s="41"/>
      <c r="R88" s="41"/>
      <c r="S88" s="41"/>
      <c r="T88" s="41"/>
      <c r="U88" s="41"/>
      <c r="V88" s="41"/>
      <c r="W88" s="41"/>
      <c r="X88" s="41"/>
      <c r="Y88" s="41"/>
      <c r="Z88" s="41"/>
      <c r="AA88" s="41"/>
      <c r="AB88" s="41"/>
      <c r="AC88" s="41"/>
    </row>
    <row r="89" spans="1:29" ht="15.75" customHeight="1" x14ac:dyDescent="0.2">
      <c r="A89" s="32"/>
      <c r="B89" s="41"/>
      <c r="C89" s="41"/>
      <c r="D89" s="41"/>
      <c r="E89" s="41"/>
      <c r="F89" s="41"/>
      <c r="G89" s="41"/>
      <c r="H89" s="50"/>
      <c r="I89" s="41"/>
      <c r="J89" s="41"/>
      <c r="K89" s="41"/>
      <c r="L89" s="41"/>
      <c r="M89" s="41"/>
      <c r="N89" s="40"/>
      <c r="O89" s="38"/>
      <c r="P89" s="41"/>
      <c r="Q89" s="41"/>
      <c r="R89" s="41"/>
      <c r="S89" s="41"/>
      <c r="T89" s="41"/>
      <c r="U89" s="41"/>
      <c r="V89" s="41"/>
      <c r="W89" s="41"/>
      <c r="X89" s="41"/>
      <c r="Y89" s="41"/>
      <c r="Z89" s="41"/>
      <c r="AA89" s="41"/>
      <c r="AB89" s="41"/>
      <c r="AC89" s="41"/>
    </row>
    <row r="90" spans="1:29" ht="15.75" customHeight="1" x14ac:dyDescent="0.2">
      <c r="A90" s="32"/>
      <c r="B90" s="41"/>
      <c r="C90" s="41"/>
      <c r="D90" s="41"/>
      <c r="E90" s="41"/>
      <c r="F90" s="41"/>
      <c r="G90" s="41"/>
      <c r="H90" s="50"/>
      <c r="I90" s="41"/>
      <c r="J90" s="41"/>
      <c r="K90" s="41"/>
      <c r="L90" s="41"/>
      <c r="M90" s="41"/>
      <c r="N90" s="40"/>
      <c r="O90" s="38"/>
      <c r="P90" s="41"/>
      <c r="Q90" s="41"/>
      <c r="R90" s="41"/>
      <c r="S90" s="41"/>
      <c r="T90" s="41"/>
      <c r="U90" s="41"/>
      <c r="V90" s="41"/>
      <c r="W90" s="41"/>
      <c r="X90" s="41"/>
      <c r="Y90" s="41"/>
      <c r="Z90" s="41"/>
      <c r="AA90" s="41"/>
      <c r="AB90" s="41"/>
      <c r="AC90" s="41"/>
    </row>
    <row r="91" spans="1:29" ht="15.75" customHeight="1" x14ac:dyDescent="0.2">
      <c r="A91" s="32"/>
      <c r="B91" s="41"/>
      <c r="C91" s="41"/>
      <c r="D91" s="41"/>
      <c r="E91" s="41"/>
      <c r="F91" s="41"/>
      <c r="G91" s="41"/>
      <c r="H91" s="50"/>
      <c r="I91" s="41"/>
      <c r="J91" s="41"/>
      <c r="K91" s="41"/>
      <c r="L91" s="41"/>
      <c r="M91" s="41"/>
      <c r="N91" s="40"/>
      <c r="O91" s="38"/>
      <c r="P91" s="41"/>
      <c r="Q91" s="41"/>
      <c r="R91" s="41"/>
      <c r="S91" s="41"/>
      <c r="T91" s="41"/>
      <c r="U91" s="41"/>
      <c r="V91" s="41"/>
      <c r="W91" s="41"/>
      <c r="X91" s="41"/>
      <c r="Y91" s="41"/>
      <c r="Z91" s="41"/>
      <c r="AA91" s="41"/>
      <c r="AB91" s="41"/>
      <c r="AC91" s="41"/>
    </row>
    <row r="92" spans="1:29" ht="15.75" customHeight="1" x14ac:dyDescent="0.2">
      <c r="A92" s="32"/>
      <c r="B92" s="41"/>
      <c r="C92" s="41"/>
      <c r="D92" s="41"/>
      <c r="E92" s="41"/>
      <c r="F92" s="41"/>
      <c r="G92" s="41"/>
      <c r="H92" s="50"/>
      <c r="I92" s="41"/>
      <c r="J92" s="41"/>
      <c r="K92" s="41"/>
      <c r="L92" s="41"/>
      <c r="M92" s="41"/>
      <c r="N92" s="40"/>
      <c r="O92" s="38"/>
      <c r="P92" s="41"/>
      <c r="Q92" s="41"/>
      <c r="R92" s="41"/>
      <c r="S92" s="41"/>
      <c r="T92" s="41"/>
      <c r="U92" s="41"/>
      <c r="V92" s="41"/>
      <c r="W92" s="41"/>
      <c r="X92" s="41"/>
      <c r="Y92" s="41"/>
      <c r="Z92" s="41"/>
      <c r="AA92" s="41"/>
      <c r="AB92" s="41"/>
      <c r="AC92" s="41"/>
    </row>
    <row r="93" spans="1:29" ht="15.75" customHeight="1" x14ac:dyDescent="0.2">
      <c r="A93" s="32"/>
      <c r="B93" s="41"/>
      <c r="C93" s="41"/>
      <c r="D93" s="41"/>
      <c r="E93" s="41"/>
      <c r="F93" s="41"/>
      <c r="G93" s="41"/>
      <c r="H93" s="50"/>
      <c r="I93" s="41"/>
      <c r="J93" s="41"/>
      <c r="K93" s="41"/>
      <c r="L93" s="41"/>
      <c r="M93" s="41"/>
      <c r="N93" s="40"/>
      <c r="O93" s="38"/>
      <c r="P93" s="41"/>
      <c r="Q93" s="41"/>
      <c r="R93" s="41"/>
      <c r="S93" s="41"/>
      <c r="T93" s="41"/>
      <c r="U93" s="41"/>
      <c r="V93" s="41"/>
      <c r="W93" s="41"/>
      <c r="X93" s="41"/>
      <c r="Y93" s="41"/>
      <c r="Z93" s="41"/>
      <c r="AA93" s="41"/>
      <c r="AB93" s="41"/>
      <c r="AC93" s="41"/>
    </row>
    <row r="94" spans="1:29" ht="15.75" customHeight="1" x14ac:dyDescent="0.2">
      <c r="A94" s="41"/>
      <c r="B94" s="41"/>
      <c r="C94" s="41"/>
      <c r="D94" s="41"/>
      <c r="E94" s="41"/>
      <c r="F94" s="41"/>
      <c r="G94" s="41"/>
      <c r="H94" s="50"/>
      <c r="I94" s="41"/>
      <c r="J94" s="41"/>
      <c r="K94" s="41"/>
      <c r="L94" s="41"/>
      <c r="M94" s="41"/>
      <c r="N94" s="40"/>
      <c r="O94" s="38"/>
      <c r="P94" s="41"/>
      <c r="Q94" s="41"/>
      <c r="R94" s="41"/>
      <c r="S94" s="41"/>
      <c r="T94" s="41"/>
      <c r="U94" s="41"/>
      <c r="V94" s="41"/>
      <c r="W94" s="41"/>
      <c r="X94" s="41"/>
      <c r="Y94" s="41"/>
      <c r="Z94" s="41"/>
      <c r="AA94" s="41"/>
      <c r="AB94" s="41"/>
      <c r="AC94" s="41"/>
    </row>
    <row r="95" spans="1:29" ht="15.75" customHeight="1" x14ac:dyDescent="0.2">
      <c r="A95" s="41"/>
      <c r="B95" s="41"/>
      <c r="C95" s="41"/>
      <c r="D95" s="41"/>
      <c r="E95" s="41"/>
      <c r="F95" s="41"/>
      <c r="G95" s="41"/>
      <c r="H95" s="50"/>
      <c r="I95" s="41"/>
      <c r="J95" s="41"/>
      <c r="K95" s="41"/>
      <c r="L95" s="41"/>
      <c r="M95" s="41"/>
      <c r="N95" s="40"/>
      <c r="O95" s="38"/>
      <c r="P95" s="41"/>
      <c r="Q95" s="41"/>
      <c r="R95" s="41"/>
      <c r="S95" s="41"/>
      <c r="T95" s="41"/>
      <c r="U95" s="41"/>
      <c r="V95" s="41"/>
      <c r="W95" s="41"/>
      <c r="X95" s="41"/>
      <c r="Y95" s="41"/>
      <c r="Z95" s="41"/>
      <c r="AA95" s="41"/>
      <c r="AB95" s="41"/>
      <c r="AC95" s="41"/>
    </row>
    <row r="96" spans="1:29" ht="15.75" customHeight="1" x14ac:dyDescent="0.2">
      <c r="A96" s="41"/>
      <c r="B96" s="41"/>
      <c r="C96" s="41"/>
      <c r="D96" s="41"/>
      <c r="E96" s="41"/>
      <c r="F96" s="41"/>
      <c r="G96" s="41"/>
      <c r="H96" s="50"/>
      <c r="I96" s="41"/>
      <c r="J96" s="41"/>
      <c r="K96" s="41"/>
      <c r="L96" s="41"/>
      <c r="M96" s="41"/>
      <c r="N96" s="40"/>
      <c r="O96" s="38"/>
      <c r="P96" s="41"/>
      <c r="Q96" s="41"/>
      <c r="R96" s="41"/>
      <c r="S96" s="41"/>
      <c r="T96" s="41"/>
      <c r="U96" s="41"/>
      <c r="V96" s="41"/>
      <c r="W96" s="41"/>
      <c r="X96" s="41"/>
      <c r="Y96" s="41"/>
      <c r="Z96" s="41"/>
      <c r="AA96" s="41"/>
      <c r="AB96" s="41"/>
      <c r="AC96" s="41"/>
    </row>
    <row r="97" spans="1:29" ht="15.75" customHeight="1" x14ac:dyDescent="0.2">
      <c r="A97" s="41"/>
      <c r="B97" s="41"/>
      <c r="C97" s="41"/>
      <c r="D97" s="41"/>
      <c r="E97" s="41"/>
      <c r="F97" s="41"/>
      <c r="G97" s="41"/>
      <c r="H97" s="50"/>
      <c r="I97" s="41"/>
      <c r="J97" s="41"/>
      <c r="K97" s="41"/>
      <c r="L97" s="41"/>
      <c r="M97" s="41"/>
      <c r="N97" s="40"/>
      <c r="O97" s="38"/>
      <c r="P97" s="41"/>
      <c r="Q97" s="41"/>
      <c r="R97" s="41"/>
      <c r="S97" s="41"/>
      <c r="T97" s="41"/>
      <c r="U97" s="41"/>
      <c r="V97" s="41"/>
      <c r="W97" s="41"/>
      <c r="X97" s="41"/>
      <c r="Y97" s="41"/>
      <c r="Z97" s="41"/>
      <c r="AA97" s="41"/>
      <c r="AB97" s="41"/>
      <c r="AC97" s="41"/>
    </row>
    <row r="98" spans="1:29" ht="15.75" customHeight="1" x14ac:dyDescent="0.2">
      <c r="A98" s="41"/>
      <c r="B98" s="41"/>
      <c r="C98" s="41"/>
      <c r="D98" s="41"/>
      <c r="E98" s="41"/>
      <c r="F98" s="41"/>
      <c r="G98" s="41"/>
      <c r="H98" s="50"/>
      <c r="I98" s="41"/>
      <c r="J98" s="41"/>
      <c r="K98" s="41"/>
      <c r="L98" s="41"/>
      <c r="M98" s="41"/>
      <c r="N98" s="40"/>
      <c r="O98" s="38"/>
      <c r="P98" s="41"/>
      <c r="Q98" s="41"/>
      <c r="R98" s="41"/>
      <c r="S98" s="41"/>
      <c r="T98" s="41"/>
      <c r="U98" s="41"/>
      <c r="V98" s="41"/>
      <c r="W98" s="41"/>
      <c r="X98" s="41"/>
      <c r="Y98" s="41"/>
      <c r="Z98" s="41"/>
      <c r="AA98" s="41"/>
      <c r="AB98" s="41"/>
      <c r="AC98" s="41"/>
    </row>
    <row r="99" spans="1:29" ht="15.75" customHeight="1" x14ac:dyDescent="0.2">
      <c r="A99" s="41"/>
      <c r="B99" s="41"/>
      <c r="C99" s="41"/>
      <c r="D99" s="41"/>
      <c r="E99" s="41"/>
      <c r="F99" s="41"/>
      <c r="G99" s="41"/>
      <c r="H99" s="50"/>
      <c r="I99" s="41"/>
      <c r="J99" s="41"/>
      <c r="K99" s="41"/>
      <c r="L99" s="41"/>
      <c r="M99" s="41"/>
      <c r="N99" s="40"/>
      <c r="O99" s="38"/>
      <c r="P99" s="41"/>
      <c r="Q99" s="41"/>
      <c r="R99" s="41"/>
      <c r="S99" s="41"/>
      <c r="T99" s="41"/>
      <c r="U99" s="41"/>
      <c r="V99" s="41"/>
      <c r="W99" s="41"/>
      <c r="X99" s="41"/>
      <c r="Y99" s="41"/>
      <c r="Z99" s="41"/>
      <c r="AA99" s="41"/>
      <c r="AB99" s="41"/>
      <c r="AC99" s="41"/>
    </row>
    <row r="100" spans="1:29" ht="15.75" customHeight="1" x14ac:dyDescent="0.2">
      <c r="A100" s="41"/>
      <c r="B100" s="41"/>
      <c r="C100" s="41"/>
      <c r="D100" s="41"/>
      <c r="E100" s="41"/>
      <c r="F100" s="41"/>
      <c r="G100" s="41"/>
      <c r="H100" s="50"/>
      <c r="I100" s="41"/>
      <c r="J100" s="41"/>
      <c r="K100" s="41"/>
      <c r="L100" s="41"/>
      <c r="M100" s="41"/>
      <c r="N100" s="40"/>
      <c r="O100" s="38"/>
      <c r="P100" s="41"/>
      <c r="Q100" s="41"/>
      <c r="R100" s="41"/>
      <c r="S100" s="41"/>
      <c r="T100" s="41"/>
      <c r="U100" s="41"/>
      <c r="V100" s="41"/>
      <c r="W100" s="41"/>
      <c r="X100" s="41"/>
      <c r="Y100" s="41"/>
      <c r="Z100" s="41"/>
      <c r="AA100" s="41"/>
      <c r="AB100" s="41"/>
      <c r="AC100" s="41"/>
    </row>
    <row r="101" spans="1:29" ht="15.75" customHeight="1" x14ac:dyDescent="0.2">
      <c r="A101" s="41"/>
      <c r="B101" s="41"/>
      <c r="C101" s="41"/>
      <c r="D101" s="41"/>
      <c r="E101" s="41"/>
      <c r="F101" s="41"/>
      <c r="G101" s="41"/>
      <c r="H101" s="50"/>
      <c r="I101" s="41"/>
      <c r="J101" s="41"/>
      <c r="K101" s="41"/>
      <c r="L101" s="41"/>
      <c r="M101" s="41"/>
      <c r="N101" s="40"/>
      <c r="O101" s="38"/>
      <c r="P101" s="41"/>
      <c r="Q101" s="41"/>
      <c r="R101" s="41"/>
      <c r="S101" s="41"/>
      <c r="T101" s="41"/>
      <c r="U101" s="41"/>
      <c r="V101" s="41"/>
      <c r="W101" s="41"/>
      <c r="X101" s="41"/>
      <c r="Y101" s="41"/>
      <c r="Z101" s="41"/>
      <c r="AA101" s="41"/>
      <c r="AB101" s="41"/>
      <c r="AC101" s="41"/>
    </row>
    <row r="102" spans="1:29" ht="15.75" customHeight="1" x14ac:dyDescent="0.2">
      <c r="A102" s="41"/>
      <c r="B102" s="41"/>
      <c r="C102" s="41"/>
      <c r="D102" s="41"/>
      <c r="E102" s="41"/>
      <c r="F102" s="41"/>
      <c r="G102" s="41"/>
      <c r="H102" s="50"/>
      <c r="I102" s="41"/>
      <c r="J102" s="41"/>
      <c r="K102" s="41"/>
      <c r="L102" s="41"/>
      <c r="M102" s="41"/>
      <c r="N102" s="40"/>
      <c r="O102" s="38"/>
      <c r="P102" s="41"/>
      <c r="Q102" s="41"/>
      <c r="R102" s="41"/>
      <c r="S102" s="41"/>
      <c r="T102" s="41"/>
      <c r="U102" s="41"/>
      <c r="V102" s="41"/>
      <c r="W102" s="41"/>
      <c r="X102" s="41"/>
      <c r="Y102" s="41"/>
      <c r="Z102" s="41"/>
      <c r="AA102" s="41"/>
      <c r="AB102" s="41"/>
      <c r="AC102" s="41"/>
    </row>
    <row r="103" spans="1:29" ht="15.75" customHeight="1" x14ac:dyDescent="0.2">
      <c r="A103" s="41"/>
      <c r="B103" s="41"/>
      <c r="C103" s="41"/>
      <c r="D103" s="41"/>
      <c r="E103" s="41"/>
      <c r="F103" s="41"/>
      <c r="G103" s="41"/>
      <c r="H103" s="50"/>
      <c r="I103" s="41"/>
      <c r="J103" s="41"/>
      <c r="K103" s="41"/>
      <c r="L103" s="41"/>
      <c r="M103" s="41"/>
      <c r="N103" s="40"/>
      <c r="O103" s="38"/>
      <c r="P103" s="41"/>
      <c r="Q103" s="41"/>
      <c r="R103" s="41"/>
      <c r="S103" s="41"/>
      <c r="T103" s="41"/>
      <c r="U103" s="41"/>
      <c r="V103" s="41"/>
      <c r="W103" s="41"/>
      <c r="X103" s="41"/>
      <c r="Y103" s="41"/>
      <c r="Z103" s="41"/>
      <c r="AA103" s="41"/>
      <c r="AB103" s="41"/>
      <c r="AC103" s="41"/>
    </row>
    <row r="104" spans="1:29" ht="15.75" customHeight="1" x14ac:dyDescent="0.2">
      <c r="A104" s="41"/>
      <c r="B104" s="41"/>
      <c r="C104" s="41"/>
      <c r="D104" s="41"/>
      <c r="E104" s="41"/>
      <c r="F104" s="41"/>
      <c r="G104" s="41"/>
      <c r="H104" s="50"/>
      <c r="I104" s="41"/>
      <c r="J104" s="41"/>
      <c r="K104" s="41"/>
      <c r="L104" s="41"/>
      <c r="M104" s="41"/>
      <c r="N104" s="40"/>
      <c r="O104" s="38"/>
      <c r="P104" s="41"/>
      <c r="Q104" s="41"/>
      <c r="R104" s="41"/>
      <c r="S104" s="41"/>
      <c r="T104" s="41"/>
      <c r="U104" s="41"/>
      <c r="V104" s="41"/>
      <c r="W104" s="41"/>
      <c r="X104" s="41"/>
      <c r="Y104" s="41"/>
      <c r="Z104" s="41"/>
      <c r="AA104" s="41"/>
      <c r="AB104" s="41"/>
      <c r="AC104" s="41"/>
    </row>
    <row r="105" spans="1:29" ht="15.75" customHeight="1" x14ac:dyDescent="0.2">
      <c r="A105" s="41"/>
      <c r="B105" s="41"/>
      <c r="C105" s="41"/>
      <c r="D105" s="41"/>
      <c r="E105" s="41"/>
      <c r="F105" s="41"/>
      <c r="G105" s="41"/>
      <c r="H105" s="50"/>
      <c r="I105" s="41"/>
      <c r="J105" s="41"/>
      <c r="K105" s="41"/>
      <c r="L105" s="41"/>
      <c r="M105" s="41"/>
      <c r="N105" s="40"/>
      <c r="O105" s="38"/>
      <c r="P105" s="41"/>
      <c r="Q105" s="41"/>
      <c r="R105" s="41"/>
      <c r="S105" s="41"/>
      <c r="T105" s="41"/>
      <c r="U105" s="41"/>
      <c r="V105" s="41"/>
      <c r="W105" s="41"/>
      <c r="X105" s="41"/>
      <c r="Y105" s="41"/>
      <c r="Z105" s="41"/>
      <c r="AA105" s="41"/>
      <c r="AB105" s="41"/>
      <c r="AC105" s="41"/>
    </row>
    <row r="106" spans="1:29" ht="15.75" customHeight="1" x14ac:dyDescent="0.2">
      <c r="A106" s="41"/>
      <c r="B106" s="41"/>
      <c r="C106" s="41"/>
      <c r="D106" s="41"/>
      <c r="E106" s="41"/>
      <c r="F106" s="41"/>
      <c r="G106" s="41"/>
      <c r="H106" s="50"/>
      <c r="I106" s="41"/>
      <c r="J106" s="41"/>
      <c r="K106" s="41"/>
      <c r="L106" s="41"/>
      <c r="M106" s="41"/>
      <c r="N106" s="40"/>
      <c r="O106" s="38"/>
      <c r="P106" s="41"/>
      <c r="Q106" s="41"/>
      <c r="R106" s="41"/>
      <c r="S106" s="41"/>
      <c r="T106" s="41"/>
      <c r="U106" s="41"/>
      <c r="V106" s="41"/>
      <c r="W106" s="41"/>
      <c r="X106" s="41"/>
      <c r="Y106" s="41"/>
      <c r="Z106" s="41"/>
      <c r="AA106" s="41"/>
      <c r="AB106" s="41"/>
      <c r="AC106" s="41"/>
    </row>
    <row r="107" spans="1:29" ht="15.75" customHeight="1" x14ac:dyDescent="0.2">
      <c r="A107" s="41"/>
      <c r="B107" s="41"/>
      <c r="C107" s="41"/>
      <c r="D107" s="41"/>
      <c r="E107" s="41"/>
      <c r="F107" s="41"/>
      <c r="G107" s="41"/>
      <c r="H107" s="50"/>
      <c r="I107" s="41"/>
      <c r="J107" s="41"/>
      <c r="K107" s="41"/>
      <c r="L107" s="41"/>
      <c r="M107" s="41"/>
      <c r="N107" s="40"/>
      <c r="O107" s="38"/>
      <c r="P107" s="41"/>
      <c r="Q107" s="41"/>
      <c r="R107" s="41"/>
      <c r="S107" s="41"/>
      <c r="T107" s="41"/>
      <c r="U107" s="41"/>
      <c r="V107" s="41"/>
      <c r="W107" s="41"/>
      <c r="X107" s="41"/>
      <c r="Y107" s="41"/>
      <c r="Z107" s="41"/>
      <c r="AA107" s="41"/>
      <c r="AB107" s="41"/>
      <c r="AC107" s="41"/>
    </row>
    <row r="108" spans="1:29" ht="15.75" customHeight="1" x14ac:dyDescent="0.2">
      <c r="A108" s="41"/>
      <c r="B108" s="41"/>
      <c r="C108" s="41"/>
      <c r="D108" s="41"/>
      <c r="E108" s="41"/>
      <c r="F108" s="41"/>
      <c r="G108" s="41"/>
      <c r="H108" s="50"/>
      <c r="I108" s="41"/>
      <c r="J108" s="41"/>
      <c r="K108" s="41"/>
      <c r="L108" s="41"/>
      <c r="M108" s="41"/>
      <c r="N108" s="40"/>
      <c r="O108" s="38"/>
      <c r="P108" s="41"/>
      <c r="Q108" s="41"/>
      <c r="R108" s="41"/>
      <c r="S108" s="41"/>
      <c r="T108" s="41"/>
      <c r="U108" s="41"/>
      <c r="V108" s="41"/>
      <c r="W108" s="41"/>
      <c r="X108" s="41"/>
      <c r="Y108" s="41"/>
      <c r="Z108" s="41"/>
      <c r="AA108" s="41"/>
      <c r="AB108" s="41"/>
      <c r="AC108" s="41"/>
    </row>
    <row r="109" spans="1:29" ht="15.75" customHeight="1" x14ac:dyDescent="0.2">
      <c r="A109" s="41"/>
      <c r="B109" s="41"/>
      <c r="C109" s="41"/>
      <c r="D109" s="41"/>
      <c r="E109" s="41"/>
      <c r="F109" s="41"/>
      <c r="G109" s="41"/>
      <c r="H109" s="50"/>
      <c r="I109" s="41"/>
      <c r="J109" s="41"/>
      <c r="K109" s="41"/>
      <c r="L109" s="41"/>
      <c r="M109" s="41"/>
      <c r="N109" s="40"/>
      <c r="O109" s="38"/>
      <c r="P109" s="41"/>
      <c r="Q109" s="41"/>
      <c r="R109" s="41"/>
      <c r="S109" s="41"/>
      <c r="T109" s="41"/>
      <c r="U109" s="41"/>
      <c r="V109" s="41"/>
      <c r="W109" s="41"/>
      <c r="X109" s="41"/>
      <c r="Y109" s="41"/>
      <c r="Z109" s="41"/>
      <c r="AA109" s="41"/>
      <c r="AB109" s="41"/>
      <c r="AC109" s="41"/>
    </row>
    <row r="110" spans="1:29" ht="15.75" customHeight="1" x14ac:dyDescent="0.2">
      <c r="A110" s="41"/>
      <c r="B110" s="41"/>
      <c r="C110" s="41"/>
      <c r="D110" s="41"/>
      <c r="E110" s="41"/>
      <c r="F110" s="41"/>
      <c r="G110" s="41"/>
      <c r="H110" s="50"/>
      <c r="I110" s="41"/>
      <c r="J110" s="41"/>
      <c r="K110" s="41"/>
      <c r="L110" s="41"/>
      <c r="M110" s="41"/>
      <c r="N110" s="40"/>
      <c r="O110" s="38"/>
      <c r="P110" s="41"/>
      <c r="Q110" s="41"/>
      <c r="R110" s="41"/>
      <c r="S110" s="41"/>
      <c r="T110" s="41"/>
      <c r="U110" s="41"/>
      <c r="V110" s="41"/>
      <c r="W110" s="41"/>
      <c r="X110" s="41"/>
      <c r="Y110" s="41"/>
      <c r="Z110" s="41"/>
      <c r="AA110" s="41"/>
      <c r="AB110" s="41"/>
      <c r="AC110" s="41"/>
    </row>
    <row r="111" spans="1:29" ht="15.75" customHeight="1" x14ac:dyDescent="0.2">
      <c r="A111" s="41"/>
      <c r="B111" s="41"/>
      <c r="C111" s="41"/>
      <c r="D111" s="41"/>
      <c r="E111" s="41"/>
      <c r="F111" s="41"/>
      <c r="G111" s="41"/>
      <c r="H111" s="50"/>
      <c r="I111" s="41"/>
      <c r="J111" s="41"/>
      <c r="K111" s="41"/>
      <c r="L111" s="41"/>
      <c r="M111" s="41"/>
      <c r="N111" s="40"/>
      <c r="O111" s="38"/>
      <c r="P111" s="41"/>
      <c r="Q111" s="41"/>
      <c r="R111" s="41"/>
      <c r="S111" s="41"/>
      <c r="T111" s="41"/>
      <c r="U111" s="41"/>
      <c r="V111" s="41"/>
      <c r="W111" s="41"/>
      <c r="X111" s="41"/>
      <c r="Y111" s="41"/>
      <c r="Z111" s="41"/>
      <c r="AA111" s="41"/>
      <c r="AB111" s="41"/>
      <c r="AC111" s="41"/>
    </row>
    <row r="112" spans="1:29" ht="15.75" customHeight="1" x14ac:dyDescent="0.2">
      <c r="A112" s="41"/>
      <c r="B112" s="41"/>
      <c r="C112" s="41"/>
      <c r="D112" s="41"/>
      <c r="E112" s="41"/>
      <c r="F112" s="41"/>
      <c r="G112" s="41"/>
      <c r="H112" s="50"/>
      <c r="I112" s="41"/>
      <c r="J112" s="41"/>
      <c r="K112" s="41"/>
      <c r="L112" s="41"/>
      <c r="M112" s="41"/>
      <c r="N112" s="40"/>
      <c r="O112" s="38"/>
      <c r="P112" s="41"/>
      <c r="Q112" s="41"/>
      <c r="R112" s="41"/>
      <c r="S112" s="41"/>
      <c r="T112" s="41"/>
      <c r="U112" s="41"/>
      <c r="V112" s="41"/>
      <c r="W112" s="41"/>
      <c r="X112" s="41"/>
      <c r="Y112" s="41"/>
      <c r="Z112" s="41"/>
      <c r="AA112" s="41"/>
      <c r="AB112" s="41"/>
      <c r="AC112" s="41"/>
    </row>
    <row r="113" spans="1:29" ht="15.75" customHeight="1" x14ac:dyDescent="0.2">
      <c r="A113" s="41"/>
      <c r="B113" s="41"/>
      <c r="C113" s="41"/>
      <c r="D113" s="41"/>
      <c r="E113" s="41"/>
      <c r="F113" s="41"/>
      <c r="G113" s="41"/>
      <c r="H113" s="50"/>
      <c r="I113" s="41"/>
      <c r="J113" s="41"/>
      <c r="K113" s="41"/>
      <c r="L113" s="41"/>
      <c r="M113" s="41"/>
      <c r="N113" s="40"/>
      <c r="O113" s="38"/>
      <c r="P113" s="41"/>
      <c r="Q113" s="41"/>
      <c r="R113" s="41"/>
      <c r="S113" s="41"/>
      <c r="T113" s="41"/>
      <c r="U113" s="41"/>
      <c r="V113" s="41"/>
      <c r="W113" s="41"/>
      <c r="X113" s="41"/>
      <c r="Y113" s="41"/>
      <c r="Z113" s="41"/>
      <c r="AA113" s="41"/>
      <c r="AB113" s="41"/>
      <c r="AC113" s="41"/>
    </row>
    <row r="114" spans="1:29" ht="15.75" customHeight="1" x14ac:dyDescent="0.2">
      <c r="A114" s="41"/>
      <c r="B114" s="41"/>
      <c r="C114" s="41"/>
      <c r="D114" s="41"/>
      <c r="E114" s="41"/>
      <c r="F114" s="41"/>
      <c r="G114" s="41"/>
      <c r="H114" s="50"/>
      <c r="I114" s="41"/>
      <c r="J114" s="41"/>
      <c r="K114" s="41"/>
      <c r="L114" s="41"/>
      <c r="M114" s="41"/>
      <c r="N114" s="40"/>
      <c r="O114" s="38"/>
      <c r="P114" s="41"/>
      <c r="Q114" s="41"/>
      <c r="R114" s="41"/>
      <c r="S114" s="41"/>
      <c r="T114" s="41"/>
      <c r="U114" s="41"/>
      <c r="V114" s="41"/>
      <c r="W114" s="41"/>
      <c r="X114" s="41"/>
      <c r="Y114" s="41"/>
      <c r="Z114" s="41"/>
      <c r="AA114" s="41"/>
      <c r="AB114" s="41"/>
      <c r="AC114" s="41"/>
    </row>
    <row r="115" spans="1:29" ht="15.75" customHeight="1" x14ac:dyDescent="0.2">
      <c r="A115" s="41"/>
      <c r="B115" s="41"/>
      <c r="C115" s="41"/>
      <c r="D115" s="41"/>
      <c r="E115" s="41"/>
      <c r="F115" s="41"/>
      <c r="G115" s="41"/>
      <c r="H115" s="50"/>
      <c r="I115" s="41"/>
      <c r="J115" s="41"/>
      <c r="K115" s="41"/>
      <c r="L115" s="41"/>
      <c r="M115" s="41"/>
      <c r="N115" s="40"/>
      <c r="O115" s="38"/>
      <c r="P115" s="41"/>
      <c r="Q115" s="41"/>
      <c r="R115" s="41"/>
      <c r="S115" s="41"/>
      <c r="T115" s="41"/>
      <c r="U115" s="41"/>
      <c r="V115" s="41"/>
      <c r="W115" s="41"/>
      <c r="X115" s="41"/>
      <c r="Y115" s="41"/>
      <c r="Z115" s="41"/>
      <c r="AA115" s="41"/>
      <c r="AB115" s="41"/>
      <c r="AC115" s="41"/>
    </row>
    <row r="116" spans="1:29" ht="15.75" customHeight="1" x14ac:dyDescent="0.2">
      <c r="A116" s="41"/>
      <c r="B116" s="41"/>
      <c r="C116" s="41"/>
      <c r="D116" s="41"/>
      <c r="E116" s="41"/>
      <c r="F116" s="41"/>
      <c r="G116" s="41"/>
      <c r="H116" s="50"/>
      <c r="I116" s="41"/>
      <c r="J116" s="41"/>
      <c r="K116" s="41"/>
      <c r="L116" s="41"/>
      <c r="M116" s="41"/>
      <c r="N116" s="40"/>
      <c r="O116" s="38"/>
      <c r="P116" s="41"/>
      <c r="Q116" s="41"/>
      <c r="R116" s="41"/>
      <c r="S116" s="41"/>
      <c r="T116" s="41"/>
      <c r="U116" s="41"/>
      <c r="V116" s="41"/>
      <c r="W116" s="41"/>
      <c r="X116" s="41"/>
      <c r="Y116" s="41"/>
      <c r="Z116" s="41"/>
      <c r="AA116" s="41"/>
      <c r="AB116" s="41"/>
      <c r="AC116" s="41"/>
    </row>
    <row r="117" spans="1:29" ht="15.75" customHeight="1" x14ac:dyDescent="0.2">
      <c r="A117" s="41"/>
      <c r="B117" s="41"/>
      <c r="C117" s="41"/>
      <c r="D117" s="41"/>
      <c r="E117" s="41"/>
      <c r="F117" s="41"/>
      <c r="G117" s="41"/>
      <c r="H117" s="50"/>
      <c r="I117" s="41"/>
      <c r="J117" s="41"/>
      <c r="K117" s="41"/>
      <c r="L117" s="41"/>
      <c r="M117" s="41"/>
      <c r="N117" s="40"/>
      <c r="O117" s="38"/>
      <c r="P117" s="41"/>
      <c r="Q117" s="41"/>
      <c r="R117" s="41"/>
      <c r="S117" s="41"/>
      <c r="T117" s="41"/>
      <c r="U117" s="41"/>
      <c r="V117" s="41"/>
      <c r="W117" s="41"/>
      <c r="X117" s="41"/>
      <c r="Y117" s="41"/>
      <c r="Z117" s="41"/>
      <c r="AA117" s="41"/>
      <c r="AB117" s="41"/>
      <c r="AC117" s="41"/>
    </row>
    <row r="118" spans="1:29" ht="15.75" customHeight="1" x14ac:dyDescent="0.2">
      <c r="A118" s="41"/>
      <c r="B118" s="41"/>
      <c r="C118" s="41"/>
      <c r="D118" s="41"/>
      <c r="E118" s="41"/>
      <c r="F118" s="41"/>
      <c r="G118" s="41"/>
      <c r="H118" s="50"/>
      <c r="I118" s="41"/>
      <c r="J118" s="41"/>
      <c r="K118" s="41"/>
      <c r="L118" s="41"/>
      <c r="M118" s="41"/>
      <c r="N118" s="40"/>
      <c r="O118" s="38"/>
      <c r="P118" s="41"/>
      <c r="Q118" s="41"/>
      <c r="R118" s="41"/>
      <c r="S118" s="41"/>
      <c r="T118" s="41"/>
      <c r="U118" s="41"/>
      <c r="V118" s="41"/>
      <c r="W118" s="41"/>
      <c r="X118" s="41"/>
      <c r="Y118" s="41"/>
      <c r="Z118" s="41"/>
      <c r="AA118" s="41"/>
      <c r="AB118" s="41"/>
      <c r="AC118" s="41"/>
    </row>
    <row r="119" spans="1:29" ht="15.75" customHeight="1" x14ac:dyDescent="0.2">
      <c r="A119" s="41"/>
      <c r="B119" s="41"/>
      <c r="C119" s="41"/>
      <c r="D119" s="41"/>
      <c r="E119" s="41"/>
      <c r="F119" s="41"/>
      <c r="G119" s="41"/>
      <c r="H119" s="50"/>
      <c r="I119" s="41"/>
      <c r="J119" s="41"/>
      <c r="K119" s="41"/>
      <c r="L119" s="41"/>
      <c r="M119" s="41"/>
      <c r="N119" s="40"/>
      <c r="O119" s="38"/>
      <c r="P119" s="41"/>
      <c r="Q119" s="41"/>
      <c r="R119" s="41"/>
      <c r="S119" s="41"/>
      <c r="T119" s="41"/>
      <c r="U119" s="41"/>
      <c r="V119" s="41"/>
      <c r="W119" s="41"/>
      <c r="X119" s="41"/>
      <c r="Y119" s="41"/>
      <c r="Z119" s="41"/>
      <c r="AA119" s="41"/>
      <c r="AB119" s="41"/>
      <c r="AC119" s="41"/>
    </row>
    <row r="120" spans="1:29" ht="15.75" customHeight="1" x14ac:dyDescent="0.2">
      <c r="A120" s="41"/>
      <c r="B120" s="41"/>
      <c r="C120" s="41"/>
      <c r="D120" s="41"/>
      <c r="E120" s="41"/>
      <c r="F120" s="41"/>
      <c r="G120" s="41"/>
      <c r="H120" s="50"/>
      <c r="I120" s="41"/>
      <c r="J120" s="41"/>
      <c r="K120" s="41"/>
      <c r="L120" s="41"/>
      <c r="M120" s="41"/>
      <c r="N120" s="40"/>
      <c r="O120" s="38"/>
      <c r="P120" s="41"/>
      <c r="Q120" s="41"/>
      <c r="R120" s="41"/>
      <c r="S120" s="41"/>
      <c r="T120" s="41"/>
      <c r="U120" s="41"/>
      <c r="V120" s="41"/>
      <c r="W120" s="41"/>
      <c r="X120" s="41"/>
      <c r="Y120" s="41"/>
      <c r="Z120" s="41"/>
      <c r="AA120" s="41"/>
      <c r="AB120" s="41"/>
      <c r="AC120" s="41"/>
    </row>
    <row r="121" spans="1:29" ht="15.75" customHeight="1" x14ac:dyDescent="0.2">
      <c r="A121" s="41"/>
      <c r="B121" s="41"/>
      <c r="C121" s="41"/>
      <c r="D121" s="41"/>
      <c r="E121" s="41"/>
      <c r="F121" s="41"/>
      <c r="G121" s="41"/>
      <c r="H121" s="50"/>
      <c r="I121" s="41"/>
      <c r="J121" s="41"/>
      <c r="K121" s="41"/>
      <c r="L121" s="41"/>
      <c r="M121" s="41"/>
      <c r="N121" s="40"/>
      <c r="O121" s="38"/>
      <c r="P121" s="41"/>
      <c r="Q121" s="41"/>
      <c r="R121" s="41"/>
      <c r="S121" s="41"/>
      <c r="T121" s="41"/>
      <c r="U121" s="41"/>
      <c r="V121" s="41"/>
      <c r="W121" s="41"/>
      <c r="X121" s="41"/>
      <c r="Y121" s="41"/>
      <c r="Z121" s="41"/>
      <c r="AA121" s="41"/>
      <c r="AB121" s="41"/>
      <c r="AC121" s="41"/>
    </row>
    <row r="122" spans="1:29" ht="15.75" customHeight="1" x14ac:dyDescent="0.2">
      <c r="A122" s="41"/>
      <c r="B122" s="41"/>
      <c r="C122" s="41"/>
      <c r="D122" s="41"/>
      <c r="E122" s="41"/>
      <c r="F122" s="41"/>
      <c r="G122" s="41"/>
      <c r="H122" s="50"/>
      <c r="I122" s="41"/>
      <c r="J122" s="41"/>
      <c r="K122" s="41"/>
      <c r="L122" s="41"/>
      <c r="M122" s="41"/>
      <c r="N122" s="40"/>
      <c r="O122" s="38"/>
      <c r="P122" s="41"/>
      <c r="Q122" s="41"/>
      <c r="R122" s="41"/>
      <c r="S122" s="41"/>
      <c r="T122" s="41"/>
      <c r="U122" s="41"/>
      <c r="V122" s="41"/>
      <c r="W122" s="41"/>
      <c r="X122" s="41"/>
      <c r="Y122" s="41"/>
      <c r="Z122" s="41"/>
      <c r="AA122" s="41"/>
      <c r="AB122" s="41"/>
      <c r="AC122" s="41"/>
    </row>
    <row r="123" spans="1:29" ht="15.75" customHeight="1" x14ac:dyDescent="0.2">
      <c r="A123" s="41"/>
      <c r="B123" s="41"/>
      <c r="C123" s="41"/>
      <c r="D123" s="41"/>
      <c r="E123" s="41"/>
      <c r="F123" s="41"/>
      <c r="G123" s="41"/>
      <c r="H123" s="50"/>
      <c r="I123" s="41"/>
      <c r="J123" s="41"/>
      <c r="K123" s="41"/>
      <c r="L123" s="41"/>
      <c r="M123" s="41"/>
      <c r="N123" s="40"/>
      <c r="O123" s="38"/>
      <c r="P123" s="41"/>
      <c r="Q123" s="41"/>
      <c r="R123" s="41"/>
      <c r="S123" s="41"/>
      <c r="T123" s="41"/>
      <c r="U123" s="41"/>
      <c r="V123" s="41"/>
      <c r="W123" s="41"/>
      <c r="X123" s="41"/>
      <c r="Y123" s="41"/>
      <c r="Z123" s="41"/>
      <c r="AA123" s="41"/>
      <c r="AB123" s="41"/>
      <c r="AC123" s="41"/>
    </row>
    <row r="124" spans="1:29" ht="15.75" customHeight="1" x14ac:dyDescent="0.2">
      <c r="A124" s="41"/>
      <c r="B124" s="41"/>
      <c r="C124" s="41"/>
      <c r="D124" s="41"/>
      <c r="E124" s="41"/>
      <c r="F124" s="41"/>
      <c r="G124" s="41"/>
      <c r="H124" s="50"/>
      <c r="I124" s="41"/>
      <c r="J124" s="41"/>
      <c r="K124" s="41"/>
      <c r="L124" s="41"/>
      <c r="M124" s="41"/>
      <c r="N124" s="40"/>
      <c r="O124" s="38"/>
      <c r="P124" s="41"/>
      <c r="Q124" s="41"/>
      <c r="R124" s="41"/>
      <c r="S124" s="41"/>
      <c r="T124" s="41"/>
      <c r="U124" s="41"/>
      <c r="V124" s="41"/>
      <c r="W124" s="41"/>
      <c r="X124" s="41"/>
      <c r="Y124" s="41"/>
      <c r="Z124" s="41"/>
      <c r="AA124" s="41"/>
      <c r="AB124" s="41"/>
      <c r="AC124" s="41"/>
    </row>
    <row r="125" spans="1:29" ht="15.75" customHeight="1" x14ac:dyDescent="0.2">
      <c r="A125" s="41"/>
      <c r="B125" s="41"/>
      <c r="C125" s="41"/>
      <c r="D125" s="41"/>
      <c r="E125" s="41"/>
      <c r="F125" s="41"/>
      <c r="G125" s="41"/>
      <c r="H125" s="50"/>
      <c r="I125" s="41"/>
      <c r="J125" s="41"/>
      <c r="K125" s="41"/>
      <c r="L125" s="41"/>
      <c r="M125" s="41"/>
      <c r="N125" s="40"/>
      <c r="O125" s="38"/>
      <c r="P125" s="41"/>
      <c r="Q125" s="41"/>
      <c r="R125" s="41"/>
      <c r="S125" s="41"/>
      <c r="T125" s="41"/>
      <c r="U125" s="41"/>
      <c r="V125" s="41"/>
      <c r="W125" s="41"/>
      <c r="X125" s="41"/>
      <c r="Y125" s="41"/>
      <c r="Z125" s="41"/>
      <c r="AA125" s="41"/>
      <c r="AB125" s="41"/>
      <c r="AC125" s="41"/>
    </row>
    <row r="126" spans="1:29" ht="15.75" customHeight="1" x14ac:dyDescent="0.2">
      <c r="A126" s="41"/>
      <c r="B126" s="41"/>
      <c r="C126" s="41"/>
      <c r="D126" s="41"/>
      <c r="E126" s="41"/>
      <c r="F126" s="41"/>
      <c r="G126" s="41"/>
      <c r="H126" s="50"/>
      <c r="I126" s="41"/>
      <c r="J126" s="41"/>
      <c r="K126" s="41"/>
      <c r="L126" s="41"/>
      <c r="M126" s="41"/>
      <c r="N126" s="40"/>
      <c r="O126" s="38"/>
      <c r="P126" s="41"/>
      <c r="Q126" s="41"/>
      <c r="R126" s="41"/>
      <c r="S126" s="41"/>
      <c r="T126" s="41"/>
      <c r="U126" s="41"/>
      <c r="V126" s="41"/>
      <c r="W126" s="41"/>
      <c r="X126" s="41"/>
      <c r="Y126" s="41"/>
      <c r="Z126" s="41"/>
      <c r="AA126" s="41"/>
      <c r="AB126" s="41"/>
      <c r="AC126" s="41"/>
    </row>
    <row r="127" spans="1:29" ht="15.75" customHeight="1" x14ac:dyDescent="0.2">
      <c r="A127" s="41"/>
      <c r="B127" s="41"/>
      <c r="C127" s="41"/>
      <c r="D127" s="41"/>
      <c r="E127" s="41"/>
      <c r="F127" s="41"/>
      <c r="G127" s="41"/>
      <c r="H127" s="50"/>
      <c r="I127" s="41"/>
      <c r="J127" s="41"/>
      <c r="K127" s="41"/>
      <c r="L127" s="41"/>
      <c r="M127" s="41"/>
      <c r="N127" s="40"/>
      <c r="O127" s="38"/>
      <c r="P127" s="41"/>
      <c r="Q127" s="41"/>
      <c r="R127" s="41"/>
      <c r="S127" s="41"/>
      <c r="T127" s="41"/>
      <c r="U127" s="41"/>
      <c r="V127" s="41"/>
      <c r="W127" s="41"/>
      <c r="X127" s="41"/>
      <c r="Y127" s="41"/>
      <c r="Z127" s="41"/>
      <c r="AA127" s="41"/>
      <c r="AB127" s="41"/>
      <c r="AC127" s="41"/>
    </row>
    <row r="128" spans="1:29" ht="15.75" customHeight="1" x14ac:dyDescent="0.2">
      <c r="A128" s="41"/>
      <c r="B128" s="41"/>
      <c r="C128" s="41"/>
      <c r="D128" s="41"/>
      <c r="E128" s="41"/>
      <c r="F128" s="41"/>
      <c r="G128" s="41"/>
      <c r="H128" s="50"/>
      <c r="I128" s="41"/>
      <c r="J128" s="41"/>
      <c r="K128" s="41"/>
      <c r="L128" s="41"/>
      <c r="M128" s="41"/>
      <c r="N128" s="40"/>
      <c r="O128" s="38"/>
      <c r="P128" s="41"/>
      <c r="Q128" s="41"/>
      <c r="R128" s="41"/>
      <c r="S128" s="41"/>
      <c r="T128" s="41"/>
      <c r="U128" s="41"/>
      <c r="V128" s="41"/>
      <c r="W128" s="41"/>
      <c r="X128" s="41"/>
      <c r="Y128" s="41"/>
      <c r="Z128" s="41"/>
      <c r="AA128" s="41"/>
      <c r="AB128" s="41"/>
      <c r="AC128" s="41"/>
    </row>
    <row r="129" spans="1:29" ht="15.75" customHeight="1" x14ac:dyDescent="0.2">
      <c r="A129" s="41"/>
      <c r="B129" s="41"/>
      <c r="C129" s="41"/>
      <c r="D129" s="41"/>
      <c r="E129" s="41"/>
      <c r="F129" s="41"/>
      <c r="G129" s="41"/>
      <c r="H129" s="50"/>
      <c r="I129" s="41"/>
      <c r="J129" s="41"/>
      <c r="K129" s="41"/>
      <c r="L129" s="41"/>
      <c r="M129" s="41"/>
      <c r="N129" s="40"/>
      <c r="O129" s="38"/>
      <c r="P129" s="41"/>
      <c r="Q129" s="41"/>
      <c r="R129" s="41"/>
      <c r="S129" s="41"/>
      <c r="T129" s="41"/>
      <c r="U129" s="41"/>
      <c r="V129" s="41"/>
      <c r="W129" s="41"/>
      <c r="X129" s="41"/>
      <c r="Y129" s="41"/>
      <c r="Z129" s="41"/>
      <c r="AA129" s="41"/>
      <c r="AB129" s="41"/>
      <c r="AC129" s="41"/>
    </row>
    <row r="130" spans="1:29" ht="15.75" customHeight="1" x14ac:dyDescent="0.2">
      <c r="A130" s="41"/>
      <c r="B130" s="41"/>
      <c r="C130" s="41"/>
      <c r="D130" s="41"/>
      <c r="E130" s="41"/>
      <c r="F130" s="41"/>
      <c r="G130" s="41"/>
      <c r="H130" s="50"/>
      <c r="I130" s="41"/>
      <c r="J130" s="41"/>
      <c r="K130" s="41"/>
      <c r="L130" s="41"/>
      <c r="M130" s="41"/>
      <c r="N130" s="40"/>
      <c r="O130" s="38"/>
      <c r="P130" s="41"/>
      <c r="Q130" s="41"/>
      <c r="R130" s="41"/>
      <c r="S130" s="41"/>
      <c r="T130" s="41"/>
      <c r="U130" s="41"/>
      <c r="V130" s="41"/>
      <c r="W130" s="41"/>
      <c r="X130" s="41"/>
      <c r="Y130" s="41"/>
      <c r="Z130" s="41"/>
      <c r="AA130" s="41"/>
      <c r="AB130" s="41"/>
      <c r="AC130" s="41"/>
    </row>
    <row r="131" spans="1:29" ht="15.75" customHeight="1" x14ac:dyDescent="0.2">
      <c r="A131" s="41"/>
      <c r="B131" s="41"/>
      <c r="C131" s="41"/>
      <c r="D131" s="41"/>
      <c r="E131" s="41"/>
      <c r="F131" s="41"/>
      <c r="G131" s="41"/>
      <c r="H131" s="50"/>
      <c r="I131" s="41"/>
      <c r="J131" s="41"/>
      <c r="K131" s="41"/>
      <c r="L131" s="41"/>
      <c r="M131" s="41"/>
      <c r="N131" s="40"/>
      <c r="O131" s="38"/>
      <c r="P131" s="41"/>
      <c r="Q131" s="41"/>
      <c r="R131" s="41"/>
      <c r="S131" s="41"/>
      <c r="T131" s="41"/>
      <c r="U131" s="41"/>
      <c r="V131" s="41"/>
      <c r="W131" s="41"/>
      <c r="X131" s="41"/>
      <c r="Y131" s="41"/>
      <c r="Z131" s="41"/>
      <c r="AA131" s="41"/>
      <c r="AB131" s="41"/>
      <c r="AC131" s="41"/>
    </row>
    <row r="132" spans="1:29" ht="15.75" customHeight="1" x14ac:dyDescent="0.2">
      <c r="A132" s="41"/>
      <c r="B132" s="41"/>
      <c r="C132" s="41"/>
      <c r="D132" s="41"/>
      <c r="E132" s="41"/>
      <c r="F132" s="41"/>
      <c r="G132" s="41"/>
      <c r="H132" s="50"/>
      <c r="I132" s="41"/>
      <c r="J132" s="41"/>
      <c r="K132" s="41"/>
      <c r="L132" s="41"/>
      <c r="M132" s="41"/>
      <c r="N132" s="40"/>
      <c r="O132" s="38"/>
      <c r="P132" s="41"/>
      <c r="Q132" s="41"/>
      <c r="R132" s="41"/>
      <c r="S132" s="41"/>
      <c r="T132" s="41"/>
      <c r="U132" s="41"/>
      <c r="V132" s="41"/>
      <c r="W132" s="41"/>
      <c r="X132" s="41"/>
      <c r="Y132" s="41"/>
      <c r="Z132" s="41"/>
      <c r="AA132" s="41"/>
      <c r="AB132" s="41"/>
      <c r="AC132" s="41"/>
    </row>
    <row r="133" spans="1:29" ht="15.75" customHeight="1" x14ac:dyDescent="0.2">
      <c r="A133" s="41"/>
      <c r="B133" s="41"/>
      <c r="C133" s="41"/>
      <c r="D133" s="41"/>
      <c r="E133" s="41"/>
      <c r="F133" s="41"/>
      <c r="G133" s="41"/>
      <c r="H133" s="50"/>
      <c r="I133" s="41"/>
      <c r="J133" s="41"/>
      <c r="K133" s="41"/>
      <c r="L133" s="41"/>
      <c r="M133" s="41"/>
      <c r="N133" s="40"/>
      <c r="O133" s="38"/>
      <c r="P133" s="41"/>
      <c r="Q133" s="41"/>
      <c r="R133" s="41"/>
      <c r="S133" s="41"/>
      <c r="T133" s="41"/>
      <c r="U133" s="41"/>
      <c r="V133" s="41"/>
      <c r="W133" s="41"/>
      <c r="X133" s="41"/>
      <c r="Y133" s="41"/>
      <c r="Z133" s="41"/>
      <c r="AA133" s="41"/>
      <c r="AB133" s="41"/>
      <c r="AC133" s="41"/>
    </row>
    <row r="134" spans="1:29" ht="15.75" customHeight="1" x14ac:dyDescent="0.2">
      <c r="A134" s="41"/>
      <c r="B134" s="41"/>
      <c r="C134" s="41"/>
      <c r="D134" s="41"/>
      <c r="E134" s="41"/>
      <c r="F134" s="41"/>
      <c r="G134" s="41"/>
      <c r="H134" s="50"/>
      <c r="I134" s="41"/>
      <c r="J134" s="41"/>
      <c r="K134" s="41"/>
      <c r="L134" s="41"/>
      <c r="M134" s="41"/>
      <c r="N134" s="40"/>
      <c r="O134" s="38"/>
      <c r="P134" s="41"/>
      <c r="Q134" s="41"/>
      <c r="R134" s="41"/>
      <c r="S134" s="41"/>
      <c r="T134" s="41"/>
      <c r="U134" s="41"/>
      <c r="V134" s="41"/>
      <c r="W134" s="41"/>
      <c r="X134" s="41"/>
      <c r="Y134" s="41"/>
      <c r="Z134" s="41"/>
      <c r="AA134" s="41"/>
      <c r="AB134" s="41"/>
      <c r="AC134" s="41"/>
    </row>
    <row r="135" spans="1:29" ht="15.75" customHeight="1" x14ac:dyDescent="0.2">
      <c r="A135" s="41"/>
      <c r="B135" s="41"/>
      <c r="C135" s="41"/>
      <c r="D135" s="41"/>
      <c r="E135" s="41"/>
      <c r="F135" s="41"/>
      <c r="G135" s="41"/>
      <c r="H135" s="50"/>
      <c r="I135" s="41"/>
      <c r="J135" s="41"/>
      <c r="K135" s="41"/>
      <c r="L135" s="41"/>
      <c r="M135" s="41"/>
      <c r="N135" s="40"/>
      <c r="O135" s="38"/>
      <c r="P135" s="41"/>
      <c r="Q135" s="41"/>
      <c r="R135" s="41"/>
      <c r="S135" s="41"/>
      <c r="T135" s="41"/>
      <c r="U135" s="41"/>
      <c r="V135" s="41"/>
      <c r="W135" s="41"/>
      <c r="X135" s="41"/>
      <c r="Y135" s="41"/>
      <c r="Z135" s="41"/>
      <c r="AA135" s="41"/>
      <c r="AB135" s="41"/>
      <c r="AC135" s="41"/>
    </row>
    <row r="136" spans="1:29" ht="15.75" customHeight="1" x14ac:dyDescent="0.2">
      <c r="A136" s="41"/>
      <c r="B136" s="41"/>
      <c r="C136" s="41"/>
      <c r="D136" s="41"/>
      <c r="E136" s="41"/>
      <c r="F136" s="41"/>
      <c r="G136" s="41"/>
      <c r="H136" s="50"/>
      <c r="I136" s="41"/>
      <c r="J136" s="41"/>
      <c r="K136" s="41"/>
      <c r="L136" s="41"/>
      <c r="M136" s="41"/>
      <c r="N136" s="40"/>
      <c r="O136" s="38"/>
      <c r="P136" s="41"/>
      <c r="Q136" s="41"/>
      <c r="R136" s="41"/>
      <c r="S136" s="41"/>
      <c r="T136" s="41"/>
      <c r="U136" s="41"/>
      <c r="V136" s="41"/>
      <c r="W136" s="41"/>
      <c r="X136" s="41"/>
      <c r="Y136" s="41"/>
      <c r="Z136" s="41"/>
      <c r="AA136" s="41"/>
      <c r="AB136" s="41"/>
      <c r="AC136" s="41"/>
    </row>
    <row r="137" spans="1:29" ht="15.75" customHeight="1" x14ac:dyDescent="0.2">
      <c r="A137" s="41"/>
      <c r="B137" s="41"/>
      <c r="C137" s="41"/>
      <c r="D137" s="41"/>
      <c r="E137" s="41"/>
      <c r="F137" s="41"/>
      <c r="G137" s="41"/>
      <c r="H137" s="50"/>
      <c r="I137" s="41"/>
      <c r="J137" s="41"/>
      <c r="K137" s="41"/>
      <c r="L137" s="41"/>
      <c r="M137" s="41"/>
      <c r="N137" s="40"/>
      <c r="O137" s="38"/>
      <c r="P137" s="41"/>
      <c r="Q137" s="41"/>
      <c r="R137" s="41"/>
      <c r="S137" s="41"/>
      <c r="T137" s="41"/>
      <c r="U137" s="41"/>
      <c r="V137" s="41"/>
      <c r="W137" s="41"/>
      <c r="X137" s="41"/>
      <c r="Y137" s="41"/>
      <c r="Z137" s="41"/>
      <c r="AA137" s="41"/>
      <c r="AB137" s="41"/>
      <c r="AC137" s="41"/>
    </row>
    <row r="138" spans="1:29" ht="15.75" customHeight="1" x14ac:dyDescent="0.2">
      <c r="A138" s="41"/>
      <c r="B138" s="41"/>
      <c r="C138" s="41"/>
      <c r="D138" s="41"/>
      <c r="E138" s="41"/>
      <c r="F138" s="41"/>
      <c r="G138" s="41"/>
      <c r="H138" s="50"/>
      <c r="I138" s="41"/>
      <c r="J138" s="41"/>
      <c r="K138" s="41"/>
      <c r="L138" s="41"/>
      <c r="M138" s="41"/>
      <c r="N138" s="40"/>
      <c r="O138" s="38"/>
      <c r="P138" s="41"/>
      <c r="Q138" s="41"/>
      <c r="R138" s="41"/>
      <c r="S138" s="41"/>
      <c r="T138" s="41"/>
      <c r="U138" s="41"/>
      <c r="V138" s="41"/>
      <c r="W138" s="41"/>
      <c r="X138" s="41"/>
      <c r="Y138" s="41"/>
      <c r="Z138" s="41"/>
      <c r="AA138" s="41"/>
      <c r="AB138" s="41"/>
      <c r="AC138" s="41"/>
    </row>
    <row r="139" spans="1:29" ht="15.75" customHeight="1" x14ac:dyDescent="0.2">
      <c r="A139" s="41"/>
      <c r="B139" s="41"/>
      <c r="C139" s="41"/>
      <c r="D139" s="41"/>
      <c r="E139" s="41"/>
      <c r="F139" s="41"/>
      <c r="G139" s="41"/>
      <c r="H139" s="50"/>
      <c r="I139" s="41"/>
      <c r="J139" s="41"/>
      <c r="K139" s="41"/>
      <c r="L139" s="41"/>
      <c r="M139" s="41"/>
      <c r="N139" s="40"/>
      <c r="O139" s="38"/>
      <c r="P139" s="41"/>
      <c r="Q139" s="41"/>
      <c r="R139" s="41"/>
      <c r="S139" s="41"/>
      <c r="T139" s="41"/>
      <c r="U139" s="41"/>
      <c r="V139" s="41"/>
      <c r="W139" s="41"/>
      <c r="X139" s="41"/>
      <c r="Y139" s="41"/>
      <c r="Z139" s="41"/>
      <c r="AA139" s="41"/>
      <c r="AB139" s="41"/>
      <c r="AC139" s="41"/>
    </row>
    <row r="140" spans="1:29" ht="15.75" customHeight="1" x14ac:dyDescent="0.2">
      <c r="A140" s="41"/>
      <c r="B140" s="41"/>
      <c r="C140" s="41"/>
      <c r="D140" s="41"/>
      <c r="E140" s="41"/>
      <c r="F140" s="41"/>
      <c r="G140" s="41"/>
      <c r="H140" s="50"/>
      <c r="I140" s="41"/>
      <c r="J140" s="41"/>
      <c r="K140" s="41"/>
      <c r="L140" s="41"/>
      <c r="M140" s="41"/>
      <c r="N140" s="40"/>
      <c r="O140" s="38"/>
      <c r="P140" s="41"/>
      <c r="Q140" s="41"/>
      <c r="R140" s="41"/>
      <c r="S140" s="41"/>
      <c r="T140" s="41"/>
      <c r="U140" s="41"/>
      <c r="V140" s="41"/>
      <c r="W140" s="41"/>
      <c r="X140" s="41"/>
      <c r="Y140" s="41"/>
      <c r="Z140" s="41"/>
      <c r="AA140" s="41"/>
      <c r="AB140" s="41"/>
      <c r="AC140" s="41"/>
    </row>
    <row r="141" spans="1:29" ht="15.75" customHeight="1" x14ac:dyDescent="0.2">
      <c r="A141" s="41"/>
      <c r="B141" s="41"/>
      <c r="C141" s="41"/>
      <c r="D141" s="41"/>
      <c r="E141" s="41"/>
      <c r="F141" s="41"/>
      <c r="G141" s="41"/>
      <c r="H141" s="50"/>
      <c r="I141" s="41"/>
      <c r="J141" s="41"/>
      <c r="K141" s="41"/>
      <c r="L141" s="41"/>
      <c r="M141" s="41"/>
      <c r="N141" s="40"/>
      <c r="O141" s="38"/>
      <c r="P141" s="41"/>
      <c r="Q141" s="41"/>
      <c r="R141" s="41"/>
      <c r="S141" s="41"/>
      <c r="T141" s="41"/>
      <c r="U141" s="41"/>
      <c r="V141" s="41"/>
      <c r="W141" s="41"/>
      <c r="X141" s="41"/>
      <c r="Y141" s="41"/>
      <c r="Z141" s="41"/>
      <c r="AA141" s="41"/>
      <c r="AB141" s="41"/>
      <c r="AC141" s="41"/>
    </row>
    <row r="142" spans="1:29" ht="15.75" customHeight="1" x14ac:dyDescent="0.2">
      <c r="A142" s="41"/>
      <c r="B142" s="41"/>
      <c r="C142" s="41"/>
      <c r="D142" s="41"/>
      <c r="E142" s="41"/>
      <c r="F142" s="41"/>
      <c r="G142" s="41"/>
      <c r="H142" s="50"/>
      <c r="I142" s="41"/>
      <c r="J142" s="41"/>
      <c r="K142" s="41"/>
      <c r="L142" s="41"/>
      <c r="M142" s="41"/>
      <c r="N142" s="40"/>
      <c r="O142" s="38"/>
      <c r="P142" s="41"/>
      <c r="Q142" s="41"/>
      <c r="R142" s="41"/>
      <c r="S142" s="41"/>
      <c r="T142" s="41"/>
      <c r="U142" s="41"/>
      <c r="V142" s="41"/>
      <c r="W142" s="41"/>
      <c r="X142" s="41"/>
      <c r="Y142" s="41"/>
      <c r="Z142" s="41"/>
      <c r="AA142" s="41"/>
      <c r="AB142" s="41"/>
      <c r="AC142" s="41"/>
    </row>
    <row r="143" spans="1:29" ht="15.75" customHeight="1" x14ac:dyDescent="0.2">
      <c r="A143" s="41"/>
      <c r="B143" s="41"/>
      <c r="C143" s="41"/>
      <c r="D143" s="41"/>
      <c r="E143" s="41"/>
      <c r="F143" s="41"/>
      <c r="G143" s="41"/>
      <c r="H143" s="50"/>
      <c r="I143" s="41"/>
      <c r="J143" s="41"/>
      <c r="K143" s="41"/>
      <c r="L143" s="41"/>
      <c r="M143" s="41"/>
      <c r="N143" s="40"/>
      <c r="O143" s="38"/>
      <c r="P143" s="41"/>
      <c r="Q143" s="41"/>
      <c r="R143" s="41"/>
      <c r="S143" s="41"/>
      <c r="T143" s="41"/>
      <c r="U143" s="41"/>
      <c r="V143" s="41"/>
      <c r="W143" s="41"/>
      <c r="X143" s="41"/>
      <c r="Y143" s="41"/>
      <c r="Z143" s="41"/>
      <c r="AA143" s="41"/>
      <c r="AB143" s="41"/>
      <c r="AC143" s="41"/>
    </row>
    <row r="144" spans="1:29" ht="15.75" customHeight="1" x14ac:dyDescent="0.2">
      <c r="A144" s="41"/>
      <c r="B144" s="41"/>
      <c r="C144" s="41"/>
      <c r="D144" s="41"/>
      <c r="E144" s="41"/>
      <c r="F144" s="41"/>
      <c r="G144" s="41"/>
      <c r="H144" s="50"/>
      <c r="I144" s="41"/>
      <c r="J144" s="41"/>
      <c r="K144" s="41"/>
      <c r="L144" s="41"/>
      <c r="M144" s="41"/>
      <c r="N144" s="40"/>
      <c r="O144" s="38"/>
      <c r="P144" s="41"/>
      <c r="Q144" s="41"/>
      <c r="R144" s="41"/>
      <c r="S144" s="41"/>
      <c r="T144" s="41"/>
      <c r="U144" s="41"/>
      <c r="V144" s="41"/>
      <c r="W144" s="41"/>
      <c r="X144" s="41"/>
      <c r="Y144" s="41"/>
      <c r="Z144" s="41"/>
      <c r="AA144" s="41"/>
      <c r="AB144" s="41"/>
      <c r="AC144" s="41"/>
    </row>
    <row r="145" spans="1:29" ht="15.75" customHeight="1" x14ac:dyDescent="0.2">
      <c r="A145" s="41"/>
      <c r="B145" s="41"/>
      <c r="C145" s="41"/>
      <c r="D145" s="41"/>
      <c r="E145" s="41"/>
      <c r="F145" s="41"/>
      <c r="G145" s="41"/>
      <c r="H145" s="50"/>
      <c r="I145" s="41"/>
      <c r="J145" s="41"/>
      <c r="K145" s="41"/>
      <c r="L145" s="41"/>
      <c r="M145" s="41"/>
      <c r="N145" s="40"/>
      <c r="O145" s="38"/>
      <c r="P145" s="41"/>
      <c r="Q145" s="41"/>
      <c r="R145" s="41"/>
      <c r="S145" s="41"/>
      <c r="T145" s="41"/>
      <c r="U145" s="41"/>
      <c r="V145" s="41"/>
      <c r="W145" s="41"/>
      <c r="X145" s="41"/>
      <c r="Y145" s="41"/>
      <c r="Z145" s="41"/>
      <c r="AA145" s="41"/>
      <c r="AB145" s="41"/>
      <c r="AC145" s="41"/>
    </row>
    <row r="146" spans="1:29" ht="15.75" customHeight="1" x14ac:dyDescent="0.2">
      <c r="A146" s="41"/>
      <c r="B146" s="41"/>
      <c r="C146" s="41"/>
      <c r="D146" s="41"/>
      <c r="E146" s="41"/>
      <c r="F146" s="41"/>
      <c r="G146" s="41"/>
      <c r="H146" s="50"/>
      <c r="I146" s="41"/>
      <c r="J146" s="41"/>
      <c r="K146" s="41"/>
      <c r="L146" s="41"/>
      <c r="M146" s="41"/>
      <c r="N146" s="40"/>
      <c r="O146" s="38"/>
      <c r="P146" s="41"/>
      <c r="Q146" s="41"/>
      <c r="R146" s="41"/>
      <c r="S146" s="41"/>
      <c r="T146" s="41"/>
      <c r="U146" s="41"/>
      <c r="V146" s="41"/>
      <c r="W146" s="41"/>
      <c r="X146" s="41"/>
      <c r="Y146" s="41"/>
      <c r="Z146" s="41"/>
      <c r="AA146" s="41"/>
      <c r="AB146" s="41"/>
      <c r="AC146" s="41"/>
    </row>
    <row r="147" spans="1:29" ht="15.75" customHeight="1" x14ac:dyDescent="0.2">
      <c r="A147" s="41"/>
      <c r="B147" s="41"/>
      <c r="C147" s="41"/>
      <c r="D147" s="41"/>
      <c r="E147" s="41"/>
      <c r="F147" s="41"/>
      <c r="G147" s="41"/>
      <c r="H147" s="50"/>
      <c r="I147" s="41"/>
      <c r="J147" s="41"/>
      <c r="K147" s="41"/>
      <c r="L147" s="41"/>
      <c r="M147" s="41"/>
      <c r="N147" s="40"/>
      <c r="O147" s="38"/>
      <c r="P147" s="41"/>
      <c r="Q147" s="41"/>
      <c r="R147" s="41"/>
      <c r="S147" s="41"/>
      <c r="T147" s="41"/>
      <c r="U147" s="41"/>
      <c r="V147" s="41"/>
      <c r="W147" s="41"/>
      <c r="X147" s="41"/>
      <c r="Y147" s="41"/>
      <c r="Z147" s="41"/>
      <c r="AA147" s="41"/>
      <c r="AB147" s="41"/>
      <c r="AC147" s="41"/>
    </row>
    <row r="148" spans="1:29" ht="15.75" customHeight="1" x14ac:dyDescent="0.2">
      <c r="A148" s="41"/>
      <c r="B148" s="41"/>
      <c r="C148" s="41"/>
      <c r="D148" s="41"/>
      <c r="E148" s="41"/>
      <c r="F148" s="41"/>
      <c r="G148" s="41"/>
      <c r="H148" s="50"/>
      <c r="I148" s="41"/>
      <c r="J148" s="41"/>
      <c r="K148" s="41"/>
      <c r="L148" s="41"/>
      <c r="M148" s="41"/>
      <c r="N148" s="40"/>
      <c r="O148" s="38"/>
      <c r="P148" s="41"/>
      <c r="Q148" s="41"/>
      <c r="R148" s="41"/>
      <c r="S148" s="41"/>
      <c r="T148" s="41"/>
      <c r="U148" s="41"/>
      <c r="V148" s="41"/>
      <c r="W148" s="41"/>
      <c r="X148" s="41"/>
      <c r="Y148" s="41"/>
      <c r="Z148" s="41"/>
      <c r="AA148" s="41"/>
      <c r="AB148" s="41"/>
      <c r="AC148" s="41"/>
    </row>
    <row r="149" spans="1:29" ht="15.75" customHeight="1" x14ac:dyDescent="0.2">
      <c r="A149" s="41"/>
      <c r="B149" s="41"/>
      <c r="C149" s="41"/>
      <c r="D149" s="41"/>
      <c r="E149" s="41"/>
      <c r="F149" s="41"/>
      <c r="G149" s="41"/>
      <c r="H149" s="50"/>
      <c r="I149" s="41"/>
      <c r="J149" s="41"/>
      <c r="K149" s="41"/>
      <c r="L149" s="41"/>
      <c r="M149" s="41"/>
      <c r="N149" s="40"/>
      <c r="O149" s="38"/>
      <c r="P149" s="41"/>
      <c r="Q149" s="41"/>
      <c r="R149" s="41"/>
      <c r="S149" s="41"/>
      <c r="T149" s="41"/>
      <c r="U149" s="41"/>
      <c r="V149" s="41"/>
      <c r="W149" s="41"/>
      <c r="X149" s="41"/>
      <c r="Y149" s="41"/>
      <c r="Z149" s="41"/>
      <c r="AA149" s="41"/>
      <c r="AB149" s="41"/>
      <c r="AC149" s="41"/>
    </row>
    <row r="150" spans="1:29" ht="15.75" customHeight="1" x14ac:dyDescent="0.2">
      <c r="A150" s="41"/>
      <c r="B150" s="41"/>
      <c r="C150" s="41"/>
      <c r="D150" s="41"/>
      <c r="E150" s="41"/>
      <c r="F150" s="41"/>
      <c r="G150" s="41"/>
      <c r="H150" s="50"/>
      <c r="I150" s="41"/>
      <c r="J150" s="41"/>
      <c r="K150" s="41"/>
      <c r="L150" s="41"/>
      <c r="M150" s="41"/>
      <c r="N150" s="40"/>
      <c r="O150" s="38"/>
      <c r="P150" s="41"/>
      <c r="Q150" s="41"/>
      <c r="R150" s="41"/>
      <c r="S150" s="41"/>
      <c r="T150" s="41"/>
      <c r="U150" s="41"/>
      <c r="V150" s="41"/>
      <c r="W150" s="41"/>
      <c r="X150" s="41"/>
      <c r="Y150" s="41"/>
      <c r="Z150" s="41"/>
      <c r="AA150" s="41"/>
      <c r="AB150" s="41"/>
      <c r="AC150" s="41"/>
    </row>
    <row r="151" spans="1:29" ht="15.75" customHeight="1" x14ac:dyDescent="0.2">
      <c r="A151" s="41"/>
      <c r="B151" s="41"/>
      <c r="C151" s="41"/>
      <c r="D151" s="41"/>
      <c r="E151" s="41"/>
      <c r="F151" s="41"/>
      <c r="G151" s="41"/>
      <c r="H151" s="50"/>
      <c r="I151" s="41"/>
      <c r="J151" s="41"/>
      <c r="K151" s="41"/>
      <c r="L151" s="41"/>
      <c r="M151" s="41"/>
      <c r="N151" s="40"/>
      <c r="O151" s="38"/>
      <c r="P151" s="41"/>
      <c r="Q151" s="41"/>
      <c r="R151" s="41"/>
      <c r="S151" s="41"/>
      <c r="T151" s="41"/>
      <c r="U151" s="41"/>
      <c r="V151" s="41"/>
      <c r="W151" s="41"/>
      <c r="X151" s="41"/>
      <c r="Y151" s="41"/>
      <c r="Z151" s="41"/>
      <c r="AA151" s="41"/>
      <c r="AB151" s="41"/>
      <c r="AC151" s="41"/>
    </row>
    <row r="152" spans="1:29" ht="15.75" customHeight="1" x14ac:dyDescent="0.2">
      <c r="A152" s="41"/>
      <c r="B152" s="41"/>
      <c r="C152" s="41"/>
      <c r="D152" s="41"/>
      <c r="E152" s="41"/>
      <c r="F152" s="41"/>
      <c r="G152" s="41"/>
      <c r="H152" s="50"/>
      <c r="I152" s="41"/>
      <c r="J152" s="41"/>
      <c r="K152" s="41"/>
      <c r="L152" s="41"/>
      <c r="M152" s="41"/>
      <c r="N152" s="40"/>
      <c r="O152" s="38"/>
      <c r="P152" s="41"/>
      <c r="Q152" s="41"/>
      <c r="R152" s="41"/>
      <c r="S152" s="41"/>
      <c r="T152" s="41"/>
      <c r="U152" s="41"/>
      <c r="V152" s="41"/>
      <c r="W152" s="41"/>
      <c r="X152" s="41"/>
      <c r="Y152" s="41"/>
      <c r="Z152" s="41"/>
      <c r="AA152" s="41"/>
      <c r="AB152" s="41"/>
      <c r="AC152" s="41"/>
    </row>
    <row r="153" spans="1:29" ht="15.75" customHeight="1" x14ac:dyDescent="0.2">
      <c r="A153" s="41"/>
      <c r="B153" s="41"/>
      <c r="C153" s="41"/>
      <c r="D153" s="41"/>
      <c r="E153" s="41"/>
      <c r="F153" s="41"/>
      <c r="G153" s="41"/>
      <c r="H153" s="50"/>
      <c r="I153" s="41"/>
      <c r="J153" s="41"/>
      <c r="K153" s="41"/>
      <c r="L153" s="41"/>
      <c r="M153" s="41"/>
      <c r="N153" s="40"/>
      <c r="O153" s="38"/>
      <c r="P153" s="41"/>
      <c r="Q153" s="41"/>
      <c r="R153" s="41"/>
      <c r="S153" s="41"/>
      <c r="T153" s="41"/>
      <c r="U153" s="41"/>
      <c r="V153" s="41"/>
      <c r="W153" s="41"/>
      <c r="X153" s="41"/>
      <c r="Y153" s="41"/>
      <c r="Z153" s="41"/>
      <c r="AA153" s="41"/>
      <c r="AB153" s="41"/>
      <c r="AC153" s="41"/>
    </row>
    <row r="154" spans="1:29" ht="15.75" customHeight="1" x14ac:dyDescent="0.2">
      <c r="A154" s="41"/>
      <c r="B154" s="41"/>
      <c r="C154" s="41"/>
      <c r="D154" s="41"/>
      <c r="E154" s="41"/>
      <c r="F154" s="41"/>
      <c r="G154" s="41"/>
      <c r="H154" s="50"/>
      <c r="I154" s="41"/>
      <c r="J154" s="41"/>
      <c r="K154" s="41"/>
      <c r="L154" s="41"/>
      <c r="M154" s="41"/>
      <c r="N154" s="40"/>
      <c r="O154" s="38"/>
      <c r="P154" s="41"/>
      <c r="Q154" s="41"/>
      <c r="R154" s="41"/>
      <c r="S154" s="41"/>
      <c r="T154" s="41"/>
      <c r="U154" s="41"/>
      <c r="V154" s="41"/>
      <c r="W154" s="41"/>
      <c r="X154" s="41"/>
      <c r="Y154" s="41"/>
      <c r="Z154" s="41"/>
      <c r="AA154" s="41"/>
      <c r="AB154" s="41"/>
      <c r="AC154" s="41"/>
    </row>
    <row r="155" spans="1:29" ht="15.75" customHeight="1" x14ac:dyDescent="0.2">
      <c r="A155" s="41"/>
      <c r="B155" s="41"/>
      <c r="C155" s="41"/>
      <c r="D155" s="41"/>
      <c r="E155" s="41"/>
      <c r="F155" s="41"/>
      <c r="G155" s="41"/>
      <c r="H155" s="50"/>
      <c r="I155" s="41"/>
      <c r="J155" s="41"/>
      <c r="K155" s="41"/>
      <c r="L155" s="41"/>
      <c r="M155" s="41"/>
      <c r="N155" s="40"/>
      <c r="O155" s="38"/>
      <c r="P155" s="41"/>
      <c r="Q155" s="41"/>
      <c r="R155" s="41"/>
      <c r="S155" s="41"/>
      <c r="T155" s="41"/>
      <c r="U155" s="41"/>
      <c r="V155" s="41"/>
      <c r="W155" s="41"/>
      <c r="X155" s="41"/>
      <c r="Y155" s="41"/>
      <c r="Z155" s="41"/>
      <c r="AA155" s="41"/>
      <c r="AB155" s="41"/>
      <c r="AC155" s="41"/>
    </row>
    <row r="156" spans="1:29" ht="15.75" customHeight="1" x14ac:dyDescent="0.2">
      <c r="A156" s="41"/>
      <c r="B156" s="41"/>
      <c r="C156" s="41"/>
      <c r="D156" s="41"/>
      <c r="E156" s="41"/>
      <c r="F156" s="41"/>
      <c r="G156" s="41"/>
      <c r="H156" s="50"/>
      <c r="I156" s="41"/>
      <c r="J156" s="41"/>
      <c r="K156" s="41"/>
      <c r="L156" s="41"/>
      <c r="M156" s="41"/>
      <c r="N156" s="40"/>
      <c r="O156" s="38"/>
      <c r="P156" s="41"/>
      <c r="Q156" s="41"/>
      <c r="R156" s="41"/>
      <c r="S156" s="41"/>
      <c r="T156" s="41"/>
      <c r="U156" s="41"/>
      <c r="V156" s="41"/>
      <c r="W156" s="41"/>
      <c r="X156" s="41"/>
      <c r="Y156" s="41"/>
      <c r="Z156" s="41"/>
      <c r="AA156" s="41"/>
      <c r="AB156" s="41"/>
      <c r="AC156" s="41"/>
    </row>
    <row r="157" spans="1:29" ht="15.75" customHeight="1" x14ac:dyDescent="0.2">
      <c r="A157" s="41"/>
      <c r="B157" s="41"/>
      <c r="C157" s="41"/>
      <c r="D157" s="41"/>
      <c r="E157" s="41"/>
      <c r="F157" s="41"/>
      <c r="G157" s="41"/>
      <c r="H157" s="50"/>
      <c r="I157" s="41"/>
      <c r="J157" s="41"/>
      <c r="K157" s="41"/>
      <c r="L157" s="41"/>
      <c r="M157" s="41"/>
      <c r="N157" s="40"/>
      <c r="O157" s="38"/>
      <c r="P157" s="41"/>
      <c r="Q157" s="41"/>
      <c r="R157" s="41"/>
      <c r="S157" s="41"/>
      <c r="T157" s="41"/>
      <c r="U157" s="41"/>
      <c r="V157" s="41"/>
      <c r="W157" s="41"/>
      <c r="X157" s="41"/>
      <c r="Y157" s="41"/>
      <c r="Z157" s="41"/>
      <c r="AA157" s="41"/>
      <c r="AB157" s="41"/>
      <c r="AC157" s="41"/>
    </row>
    <row r="158" spans="1:29" ht="15.75" customHeight="1" x14ac:dyDescent="0.2">
      <c r="A158" s="41"/>
      <c r="B158" s="41"/>
      <c r="C158" s="41"/>
      <c r="D158" s="41"/>
      <c r="E158" s="41"/>
      <c r="F158" s="41"/>
      <c r="G158" s="41"/>
      <c r="H158" s="50"/>
      <c r="I158" s="41"/>
      <c r="J158" s="41"/>
      <c r="K158" s="41"/>
      <c r="L158" s="41"/>
      <c r="M158" s="41"/>
      <c r="N158" s="40"/>
      <c r="O158" s="38"/>
      <c r="P158" s="41"/>
      <c r="Q158" s="41"/>
      <c r="R158" s="41"/>
      <c r="S158" s="41"/>
      <c r="T158" s="41"/>
      <c r="U158" s="41"/>
      <c r="V158" s="41"/>
      <c r="W158" s="41"/>
      <c r="X158" s="41"/>
      <c r="Y158" s="41"/>
      <c r="Z158" s="41"/>
      <c r="AA158" s="41"/>
      <c r="AB158" s="41"/>
      <c r="AC158" s="41"/>
    </row>
    <row r="159" spans="1:29" ht="15.75" customHeight="1" x14ac:dyDescent="0.2">
      <c r="A159" s="41"/>
      <c r="B159" s="41"/>
      <c r="C159" s="41"/>
      <c r="D159" s="41"/>
      <c r="E159" s="41"/>
      <c r="F159" s="41"/>
      <c r="G159" s="41"/>
      <c r="H159" s="50"/>
      <c r="I159" s="41"/>
      <c r="J159" s="41"/>
      <c r="K159" s="41"/>
      <c r="L159" s="41"/>
      <c r="M159" s="41"/>
      <c r="N159" s="40"/>
      <c r="O159" s="38"/>
      <c r="P159" s="41"/>
      <c r="Q159" s="41"/>
      <c r="R159" s="41"/>
      <c r="S159" s="41"/>
      <c r="T159" s="41"/>
      <c r="U159" s="41"/>
      <c r="V159" s="41"/>
      <c r="W159" s="41"/>
      <c r="X159" s="41"/>
      <c r="Y159" s="41"/>
      <c r="Z159" s="41"/>
      <c r="AA159" s="41"/>
      <c r="AB159" s="41"/>
      <c r="AC159" s="41"/>
    </row>
    <row r="160" spans="1:29" ht="15.75" customHeight="1" x14ac:dyDescent="0.2">
      <c r="A160" s="41"/>
      <c r="B160" s="41"/>
      <c r="C160" s="41"/>
      <c r="D160" s="41"/>
      <c r="E160" s="41"/>
      <c r="F160" s="41"/>
      <c r="G160" s="41"/>
      <c r="H160" s="50"/>
      <c r="I160" s="41"/>
      <c r="J160" s="41"/>
      <c r="K160" s="41"/>
      <c r="L160" s="41"/>
      <c r="M160" s="41"/>
      <c r="N160" s="40"/>
      <c r="O160" s="38"/>
      <c r="P160" s="41"/>
      <c r="Q160" s="41"/>
      <c r="R160" s="41"/>
      <c r="S160" s="41"/>
      <c r="T160" s="41"/>
      <c r="U160" s="41"/>
      <c r="V160" s="41"/>
      <c r="W160" s="41"/>
      <c r="X160" s="41"/>
      <c r="Y160" s="41"/>
      <c r="Z160" s="41"/>
      <c r="AA160" s="41"/>
      <c r="AB160" s="41"/>
      <c r="AC160" s="41"/>
    </row>
    <row r="161" spans="1:29" ht="15.75" customHeight="1" x14ac:dyDescent="0.2">
      <c r="A161" s="41"/>
      <c r="B161" s="41"/>
      <c r="C161" s="41"/>
      <c r="D161" s="41"/>
      <c r="E161" s="41"/>
      <c r="F161" s="41"/>
      <c r="G161" s="41"/>
      <c r="H161" s="50"/>
      <c r="I161" s="41"/>
      <c r="J161" s="41"/>
      <c r="K161" s="41"/>
      <c r="L161" s="41"/>
      <c r="M161" s="41"/>
      <c r="N161" s="40"/>
      <c r="O161" s="38"/>
      <c r="P161" s="41"/>
      <c r="Q161" s="41"/>
      <c r="R161" s="41"/>
      <c r="S161" s="41"/>
      <c r="T161" s="41"/>
      <c r="U161" s="41"/>
      <c r="V161" s="41"/>
      <c r="W161" s="41"/>
      <c r="X161" s="41"/>
      <c r="Y161" s="41"/>
      <c r="Z161" s="41"/>
      <c r="AA161" s="41"/>
      <c r="AB161" s="41"/>
      <c r="AC161" s="41"/>
    </row>
    <row r="162" spans="1:29" ht="15.75" customHeight="1" x14ac:dyDescent="0.2">
      <c r="A162" s="41"/>
      <c r="B162" s="41"/>
      <c r="C162" s="41"/>
      <c r="D162" s="41"/>
      <c r="E162" s="41"/>
      <c r="F162" s="41"/>
      <c r="G162" s="41"/>
      <c r="H162" s="50"/>
      <c r="I162" s="41"/>
      <c r="J162" s="41"/>
      <c r="K162" s="41"/>
      <c r="L162" s="41"/>
      <c r="M162" s="41"/>
      <c r="N162" s="40"/>
      <c r="O162" s="38"/>
      <c r="P162" s="41"/>
      <c r="Q162" s="41"/>
      <c r="R162" s="41"/>
      <c r="S162" s="41"/>
      <c r="T162" s="41"/>
      <c r="U162" s="41"/>
      <c r="V162" s="41"/>
      <c r="W162" s="41"/>
      <c r="X162" s="41"/>
      <c r="Y162" s="41"/>
      <c r="Z162" s="41"/>
      <c r="AA162" s="41"/>
      <c r="AB162" s="41"/>
      <c r="AC162" s="41"/>
    </row>
    <row r="163" spans="1:29" ht="15.75" customHeight="1" x14ac:dyDescent="0.2">
      <c r="A163" s="41"/>
      <c r="B163" s="41"/>
      <c r="C163" s="41"/>
      <c r="D163" s="41"/>
      <c r="E163" s="41"/>
      <c r="F163" s="41"/>
      <c r="G163" s="41"/>
      <c r="H163" s="50"/>
      <c r="I163" s="41"/>
      <c r="J163" s="41"/>
      <c r="K163" s="41"/>
      <c r="L163" s="41"/>
      <c r="M163" s="41"/>
      <c r="N163" s="40"/>
      <c r="O163" s="38"/>
      <c r="P163" s="41"/>
      <c r="Q163" s="41"/>
      <c r="R163" s="41"/>
      <c r="S163" s="41"/>
      <c r="T163" s="41"/>
      <c r="U163" s="41"/>
      <c r="V163" s="41"/>
      <c r="W163" s="41"/>
      <c r="X163" s="41"/>
      <c r="Y163" s="41"/>
      <c r="Z163" s="41"/>
      <c r="AA163" s="41"/>
      <c r="AB163" s="41"/>
      <c r="AC163" s="41"/>
    </row>
    <row r="164" spans="1:29" ht="15.75" customHeight="1" x14ac:dyDescent="0.2">
      <c r="A164" s="41"/>
      <c r="B164" s="41"/>
      <c r="C164" s="41"/>
      <c r="D164" s="41"/>
      <c r="E164" s="41"/>
      <c r="F164" s="41"/>
      <c r="G164" s="41"/>
      <c r="H164" s="50"/>
      <c r="I164" s="41"/>
      <c r="J164" s="41"/>
      <c r="K164" s="41"/>
      <c r="L164" s="41"/>
      <c r="M164" s="41"/>
      <c r="N164" s="40"/>
      <c r="O164" s="38"/>
      <c r="P164" s="41"/>
      <c r="Q164" s="41"/>
      <c r="R164" s="41"/>
      <c r="S164" s="41"/>
      <c r="T164" s="41"/>
      <c r="U164" s="41"/>
      <c r="V164" s="41"/>
      <c r="W164" s="41"/>
      <c r="X164" s="41"/>
      <c r="Y164" s="41"/>
      <c r="Z164" s="41"/>
      <c r="AA164" s="41"/>
      <c r="AB164" s="41"/>
      <c r="AC164" s="41"/>
    </row>
    <row r="165" spans="1:29" ht="15.75" customHeight="1" x14ac:dyDescent="0.2">
      <c r="A165" s="41"/>
      <c r="B165" s="41"/>
      <c r="C165" s="41"/>
      <c r="D165" s="41"/>
      <c r="E165" s="41"/>
      <c r="F165" s="41"/>
      <c r="G165" s="41"/>
      <c r="H165" s="50"/>
      <c r="I165" s="41"/>
      <c r="J165" s="41"/>
      <c r="K165" s="41"/>
      <c r="L165" s="41"/>
      <c r="M165" s="41"/>
      <c r="N165" s="40"/>
      <c r="O165" s="38"/>
      <c r="P165" s="41"/>
      <c r="Q165" s="41"/>
      <c r="R165" s="41"/>
      <c r="S165" s="41"/>
      <c r="T165" s="41"/>
      <c r="U165" s="41"/>
      <c r="V165" s="41"/>
      <c r="W165" s="41"/>
      <c r="X165" s="41"/>
      <c r="Y165" s="41"/>
      <c r="Z165" s="41"/>
      <c r="AA165" s="41"/>
      <c r="AB165" s="41"/>
      <c r="AC165" s="41"/>
    </row>
    <row r="166" spans="1:29" ht="15.75" customHeight="1" x14ac:dyDescent="0.2">
      <c r="A166" s="41"/>
      <c r="B166" s="41"/>
      <c r="C166" s="41"/>
      <c r="D166" s="41"/>
      <c r="E166" s="41"/>
      <c r="F166" s="41"/>
      <c r="G166" s="41"/>
      <c r="H166" s="50"/>
      <c r="I166" s="41"/>
      <c r="J166" s="41"/>
      <c r="K166" s="41"/>
      <c r="L166" s="41"/>
      <c r="M166" s="41"/>
      <c r="N166" s="40"/>
      <c r="O166" s="38"/>
      <c r="P166" s="41"/>
      <c r="Q166" s="41"/>
      <c r="R166" s="41"/>
      <c r="S166" s="41"/>
      <c r="T166" s="41"/>
      <c r="U166" s="41"/>
      <c r="V166" s="41"/>
      <c r="W166" s="41"/>
      <c r="X166" s="41"/>
      <c r="Y166" s="41"/>
      <c r="Z166" s="41"/>
      <c r="AA166" s="41"/>
      <c r="AB166" s="41"/>
      <c r="AC166" s="41"/>
    </row>
    <row r="167" spans="1:29" ht="15.75" customHeight="1" x14ac:dyDescent="0.2">
      <c r="A167" s="41"/>
      <c r="B167" s="41"/>
      <c r="C167" s="41"/>
      <c r="D167" s="41"/>
      <c r="E167" s="41"/>
      <c r="F167" s="41"/>
      <c r="G167" s="41"/>
      <c r="H167" s="50"/>
      <c r="I167" s="41"/>
      <c r="J167" s="41"/>
      <c r="K167" s="41"/>
      <c r="L167" s="41"/>
      <c r="M167" s="41"/>
      <c r="N167" s="40"/>
      <c r="O167" s="38"/>
      <c r="P167" s="41"/>
      <c r="Q167" s="41"/>
      <c r="R167" s="41"/>
      <c r="S167" s="41"/>
      <c r="T167" s="41"/>
      <c r="U167" s="41"/>
      <c r="V167" s="41"/>
      <c r="W167" s="41"/>
      <c r="X167" s="41"/>
      <c r="Y167" s="41"/>
      <c r="Z167" s="41"/>
      <c r="AA167" s="41"/>
      <c r="AB167" s="41"/>
      <c r="AC167" s="41"/>
    </row>
    <row r="168" spans="1:29" ht="15.75" customHeight="1" x14ac:dyDescent="0.2">
      <c r="A168" s="41"/>
      <c r="B168" s="41"/>
      <c r="C168" s="41"/>
      <c r="D168" s="41"/>
      <c r="E168" s="41"/>
      <c r="F168" s="41"/>
      <c r="G168" s="41"/>
      <c r="H168" s="50"/>
      <c r="I168" s="41"/>
      <c r="J168" s="41"/>
      <c r="K168" s="41"/>
      <c r="L168" s="41"/>
      <c r="M168" s="41"/>
      <c r="N168" s="40"/>
      <c r="O168" s="38"/>
      <c r="P168" s="41"/>
      <c r="Q168" s="41"/>
      <c r="R168" s="41"/>
      <c r="S168" s="41"/>
      <c r="T168" s="41"/>
      <c r="U168" s="41"/>
      <c r="V168" s="41"/>
      <c r="W168" s="41"/>
      <c r="X168" s="41"/>
      <c r="Y168" s="41"/>
      <c r="Z168" s="41"/>
      <c r="AA168" s="41"/>
      <c r="AB168" s="41"/>
      <c r="AC168" s="41"/>
    </row>
    <row r="169" spans="1:29" ht="15.75" customHeight="1" x14ac:dyDescent="0.2">
      <c r="A169" s="41"/>
      <c r="B169" s="41"/>
      <c r="C169" s="41"/>
      <c r="D169" s="41"/>
      <c r="E169" s="41"/>
      <c r="F169" s="41"/>
      <c r="G169" s="41"/>
      <c r="H169" s="50"/>
      <c r="I169" s="41"/>
      <c r="J169" s="41"/>
      <c r="K169" s="41"/>
      <c r="L169" s="41"/>
      <c r="M169" s="41"/>
      <c r="N169" s="40"/>
      <c r="O169" s="38"/>
      <c r="P169" s="41"/>
      <c r="Q169" s="41"/>
      <c r="R169" s="41"/>
      <c r="S169" s="41"/>
      <c r="T169" s="41"/>
      <c r="U169" s="41"/>
      <c r="V169" s="41"/>
      <c r="W169" s="41"/>
      <c r="X169" s="41"/>
      <c r="Y169" s="41"/>
      <c r="Z169" s="41"/>
      <c r="AA169" s="41"/>
      <c r="AB169" s="41"/>
      <c r="AC169" s="41"/>
    </row>
    <row r="170" spans="1:29" ht="15.75" customHeight="1" x14ac:dyDescent="0.2">
      <c r="A170" s="41"/>
      <c r="B170" s="41"/>
      <c r="C170" s="41"/>
      <c r="D170" s="41"/>
      <c r="E170" s="41"/>
      <c r="F170" s="41"/>
      <c r="G170" s="41"/>
      <c r="H170" s="50"/>
      <c r="I170" s="41"/>
      <c r="J170" s="41"/>
      <c r="K170" s="41"/>
      <c r="L170" s="41"/>
      <c r="M170" s="41"/>
      <c r="N170" s="40"/>
      <c r="O170" s="38"/>
      <c r="P170" s="41"/>
      <c r="Q170" s="41"/>
      <c r="R170" s="41"/>
      <c r="S170" s="41"/>
      <c r="T170" s="41"/>
      <c r="U170" s="41"/>
      <c r="V170" s="41"/>
      <c r="W170" s="41"/>
      <c r="X170" s="41"/>
      <c r="Y170" s="41"/>
      <c r="Z170" s="41"/>
      <c r="AA170" s="41"/>
      <c r="AB170" s="41"/>
      <c r="AC170" s="41"/>
    </row>
    <row r="171" spans="1:29" ht="15.75" customHeight="1" x14ac:dyDescent="0.2">
      <c r="A171" s="41"/>
      <c r="B171" s="41"/>
      <c r="C171" s="41"/>
      <c r="D171" s="41"/>
      <c r="E171" s="41"/>
      <c r="F171" s="41"/>
      <c r="G171" s="41"/>
      <c r="H171" s="50"/>
      <c r="I171" s="41"/>
      <c r="J171" s="41"/>
      <c r="K171" s="41"/>
      <c r="L171" s="41"/>
      <c r="M171" s="41"/>
      <c r="N171" s="40"/>
      <c r="O171" s="38"/>
      <c r="P171" s="41"/>
      <c r="Q171" s="41"/>
      <c r="R171" s="41"/>
      <c r="S171" s="41"/>
      <c r="T171" s="41"/>
      <c r="U171" s="41"/>
      <c r="V171" s="41"/>
      <c r="W171" s="41"/>
      <c r="X171" s="41"/>
      <c r="Y171" s="41"/>
      <c r="Z171" s="41"/>
      <c r="AA171" s="41"/>
      <c r="AB171" s="41"/>
      <c r="AC171" s="41"/>
    </row>
    <row r="172" spans="1:29" ht="15.75" customHeight="1" x14ac:dyDescent="0.2">
      <c r="A172" s="41"/>
      <c r="B172" s="41"/>
      <c r="C172" s="41"/>
      <c r="D172" s="41"/>
      <c r="E172" s="41"/>
      <c r="F172" s="41"/>
      <c r="G172" s="41"/>
      <c r="H172" s="50"/>
      <c r="I172" s="41"/>
      <c r="J172" s="41"/>
      <c r="K172" s="41"/>
      <c r="L172" s="41"/>
      <c r="M172" s="41"/>
      <c r="N172" s="40"/>
      <c r="O172" s="38"/>
      <c r="P172" s="41"/>
      <c r="Q172" s="41"/>
      <c r="R172" s="41"/>
      <c r="S172" s="41"/>
      <c r="T172" s="41"/>
      <c r="U172" s="41"/>
      <c r="V172" s="41"/>
      <c r="W172" s="41"/>
      <c r="X172" s="41"/>
      <c r="Y172" s="41"/>
      <c r="Z172" s="41"/>
      <c r="AA172" s="41"/>
      <c r="AB172" s="41"/>
      <c r="AC172" s="41"/>
    </row>
    <row r="173" spans="1:29" ht="15.75" customHeight="1" x14ac:dyDescent="0.2">
      <c r="A173" s="41"/>
      <c r="B173" s="41"/>
      <c r="C173" s="41"/>
      <c r="D173" s="41"/>
      <c r="E173" s="41"/>
      <c r="F173" s="41"/>
      <c r="G173" s="41"/>
      <c r="H173" s="50"/>
      <c r="I173" s="41"/>
      <c r="J173" s="41"/>
      <c r="K173" s="41"/>
      <c r="L173" s="41"/>
      <c r="M173" s="41"/>
      <c r="N173" s="40"/>
      <c r="O173" s="38"/>
      <c r="P173" s="41"/>
      <c r="Q173" s="41"/>
      <c r="R173" s="41"/>
      <c r="S173" s="41"/>
      <c r="T173" s="41"/>
      <c r="U173" s="41"/>
      <c r="V173" s="41"/>
      <c r="W173" s="41"/>
      <c r="X173" s="41"/>
      <c r="Y173" s="41"/>
      <c r="Z173" s="41"/>
      <c r="AA173" s="41"/>
      <c r="AB173" s="41"/>
      <c r="AC173" s="41"/>
    </row>
    <row r="174" spans="1:29" ht="15.75" customHeight="1" x14ac:dyDescent="0.2">
      <c r="A174" s="41"/>
      <c r="B174" s="41"/>
      <c r="C174" s="41"/>
      <c r="D174" s="41"/>
      <c r="E174" s="41"/>
      <c r="F174" s="41"/>
      <c r="G174" s="41"/>
      <c r="H174" s="50"/>
      <c r="I174" s="41"/>
      <c r="J174" s="41"/>
      <c r="K174" s="41"/>
      <c r="L174" s="41"/>
      <c r="M174" s="41"/>
      <c r="N174" s="40"/>
      <c r="O174" s="38"/>
      <c r="P174" s="41"/>
      <c r="Q174" s="41"/>
      <c r="R174" s="41"/>
      <c r="S174" s="41"/>
      <c r="T174" s="41"/>
      <c r="U174" s="41"/>
      <c r="V174" s="41"/>
      <c r="W174" s="41"/>
      <c r="X174" s="41"/>
      <c r="Y174" s="41"/>
      <c r="Z174" s="41"/>
      <c r="AA174" s="41"/>
      <c r="AB174" s="41"/>
      <c r="AC174" s="41"/>
    </row>
    <row r="175" spans="1:29" ht="15.75" customHeight="1" x14ac:dyDescent="0.2">
      <c r="A175" s="41"/>
      <c r="B175" s="41"/>
      <c r="C175" s="41"/>
      <c r="D175" s="41"/>
      <c r="E175" s="41"/>
      <c r="F175" s="41"/>
      <c r="G175" s="41"/>
      <c r="H175" s="50"/>
      <c r="I175" s="41"/>
      <c r="J175" s="41"/>
      <c r="K175" s="41"/>
      <c r="L175" s="41"/>
      <c r="M175" s="41"/>
      <c r="N175" s="40"/>
      <c r="O175" s="38"/>
      <c r="P175" s="41"/>
      <c r="Q175" s="41"/>
      <c r="R175" s="41"/>
      <c r="S175" s="41"/>
      <c r="T175" s="41"/>
      <c r="U175" s="41"/>
      <c r="V175" s="41"/>
      <c r="W175" s="41"/>
      <c r="X175" s="41"/>
      <c r="Y175" s="41"/>
      <c r="Z175" s="41"/>
      <c r="AA175" s="41"/>
      <c r="AB175" s="41"/>
      <c r="AC175" s="41"/>
    </row>
    <row r="176" spans="1:29" ht="15.75" customHeight="1" x14ac:dyDescent="0.2">
      <c r="A176" s="41"/>
      <c r="B176" s="41"/>
      <c r="C176" s="41"/>
      <c r="D176" s="41"/>
      <c r="E176" s="41"/>
      <c r="F176" s="41"/>
      <c r="G176" s="41"/>
      <c r="H176" s="50"/>
      <c r="I176" s="41"/>
      <c r="J176" s="41"/>
      <c r="K176" s="41"/>
      <c r="L176" s="41"/>
      <c r="M176" s="41"/>
      <c r="N176" s="40"/>
      <c r="O176" s="38"/>
      <c r="P176" s="41"/>
      <c r="Q176" s="41"/>
      <c r="R176" s="41"/>
      <c r="S176" s="41"/>
      <c r="T176" s="41"/>
      <c r="U176" s="41"/>
      <c r="V176" s="41"/>
      <c r="W176" s="41"/>
      <c r="X176" s="41"/>
      <c r="Y176" s="41"/>
      <c r="Z176" s="41"/>
      <c r="AA176" s="41"/>
      <c r="AB176" s="41"/>
      <c r="AC176" s="41"/>
    </row>
    <row r="177" spans="1:29" ht="15.75" customHeight="1" x14ac:dyDescent="0.2">
      <c r="A177" s="41"/>
      <c r="B177" s="41"/>
      <c r="C177" s="41"/>
      <c r="D177" s="41"/>
      <c r="E177" s="41"/>
      <c r="F177" s="41"/>
      <c r="G177" s="41"/>
      <c r="H177" s="50"/>
      <c r="I177" s="41"/>
      <c r="J177" s="41"/>
      <c r="K177" s="41"/>
      <c r="L177" s="41"/>
      <c r="M177" s="41"/>
      <c r="N177" s="40"/>
      <c r="O177" s="38"/>
      <c r="P177" s="41"/>
      <c r="Q177" s="41"/>
      <c r="R177" s="41"/>
      <c r="S177" s="41"/>
      <c r="T177" s="41"/>
      <c r="U177" s="41"/>
      <c r="V177" s="41"/>
      <c r="W177" s="41"/>
      <c r="X177" s="41"/>
      <c r="Y177" s="41"/>
      <c r="Z177" s="41"/>
      <c r="AA177" s="41"/>
      <c r="AB177" s="41"/>
      <c r="AC177" s="41"/>
    </row>
    <row r="178" spans="1:29" ht="15.75" customHeight="1" x14ac:dyDescent="0.2">
      <c r="A178" s="41"/>
      <c r="B178" s="41"/>
      <c r="C178" s="41"/>
      <c r="D178" s="41"/>
      <c r="E178" s="41"/>
      <c r="F178" s="41"/>
      <c r="G178" s="41"/>
      <c r="H178" s="50"/>
      <c r="I178" s="41"/>
      <c r="J178" s="41"/>
      <c r="K178" s="41"/>
      <c r="L178" s="41"/>
      <c r="M178" s="41"/>
      <c r="N178" s="40"/>
      <c r="O178" s="38"/>
      <c r="P178" s="41"/>
      <c r="Q178" s="41"/>
      <c r="R178" s="41"/>
      <c r="S178" s="41"/>
      <c r="T178" s="41"/>
      <c r="U178" s="41"/>
      <c r="V178" s="41"/>
      <c r="W178" s="41"/>
      <c r="X178" s="41"/>
      <c r="Y178" s="41"/>
      <c r="Z178" s="41"/>
      <c r="AA178" s="41"/>
      <c r="AB178" s="41"/>
      <c r="AC178" s="41"/>
    </row>
    <row r="179" spans="1:29" ht="15.75" customHeight="1" x14ac:dyDescent="0.2">
      <c r="A179" s="41"/>
      <c r="B179" s="41"/>
      <c r="C179" s="41"/>
      <c r="D179" s="41"/>
      <c r="E179" s="41"/>
      <c r="F179" s="41"/>
      <c r="G179" s="41"/>
      <c r="H179" s="50"/>
      <c r="I179" s="41"/>
      <c r="J179" s="41"/>
      <c r="K179" s="41"/>
      <c r="L179" s="41"/>
      <c r="M179" s="41"/>
      <c r="N179" s="40"/>
      <c r="O179" s="38"/>
      <c r="P179" s="41"/>
      <c r="Q179" s="41"/>
      <c r="R179" s="41"/>
      <c r="S179" s="41"/>
      <c r="T179" s="41"/>
      <c r="U179" s="41"/>
      <c r="V179" s="41"/>
      <c r="W179" s="41"/>
      <c r="X179" s="41"/>
      <c r="Y179" s="41"/>
      <c r="Z179" s="41"/>
      <c r="AA179" s="41"/>
      <c r="AB179" s="41"/>
      <c r="AC179" s="41"/>
    </row>
    <row r="180" spans="1:29" ht="15.75" customHeight="1" x14ac:dyDescent="0.2">
      <c r="A180" s="41"/>
      <c r="B180" s="41"/>
      <c r="C180" s="41"/>
      <c r="D180" s="41"/>
      <c r="E180" s="41"/>
      <c r="F180" s="41"/>
      <c r="G180" s="41"/>
      <c r="H180" s="50"/>
      <c r="I180" s="41"/>
      <c r="J180" s="41"/>
      <c r="K180" s="41"/>
      <c r="L180" s="41"/>
      <c r="M180" s="41"/>
      <c r="N180" s="40"/>
      <c r="O180" s="38"/>
      <c r="P180" s="41"/>
      <c r="Q180" s="41"/>
      <c r="R180" s="41"/>
      <c r="S180" s="41"/>
      <c r="T180" s="41"/>
      <c r="U180" s="41"/>
      <c r="V180" s="41"/>
      <c r="W180" s="41"/>
      <c r="X180" s="41"/>
      <c r="Y180" s="41"/>
      <c r="Z180" s="41"/>
      <c r="AA180" s="41"/>
      <c r="AB180" s="41"/>
      <c r="AC180" s="41"/>
    </row>
    <row r="181" spans="1:29" ht="15.75" customHeight="1" x14ac:dyDescent="0.2">
      <c r="A181" s="41"/>
      <c r="B181" s="41"/>
      <c r="C181" s="41"/>
      <c r="D181" s="41"/>
      <c r="E181" s="41"/>
      <c r="F181" s="41"/>
      <c r="G181" s="41"/>
      <c r="H181" s="50"/>
      <c r="I181" s="41"/>
      <c r="J181" s="41"/>
      <c r="K181" s="41"/>
      <c r="L181" s="41"/>
      <c r="M181" s="41"/>
      <c r="N181" s="40"/>
      <c r="O181" s="38"/>
      <c r="P181" s="41"/>
      <c r="Q181" s="41"/>
      <c r="R181" s="41"/>
      <c r="S181" s="41"/>
      <c r="T181" s="41"/>
      <c r="U181" s="41"/>
      <c r="V181" s="41"/>
      <c r="W181" s="41"/>
      <c r="X181" s="41"/>
      <c r="Y181" s="41"/>
      <c r="Z181" s="41"/>
      <c r="AA181" s="41"/>
      <c r="AB181" s="41"/>
      <c r="AC181" s="41"/>
    </row>
    <row r="182" spans="1:29" ht="15.75" customHeight="1" x14ac:dyDescent="0.2">
      <c r="A182" s="41"/>
      <c r="B182" s="41"/>
      <c r="C182" s="41"/>
      <c r="D182" s="41"/>
      <c r="E182" s="41"/>
      <c r="F182" s="41"/>
      <c r="G182" s="41"/>
      <c r="H182" s="50"/>
      <c r="I182" s="41"/>
      <c r="J182" s="41"/>
      <c r="K182" s="41"/>
      <c r="L182" s="41"/>
      <c r="M182" s="41"/>
      <c r="N182" s="40"/>
      <c r="O182" s="38"/>
      <c r="P182" s="41"/>
      <c r="Q182" s="41"/>
      <c r="R182" s="41"/>
      <c r="S182" s="41"/>
      <c r="T182" s="41"/>
      <c r="U182" s="41"/>
      <c r="V182" s="41"/>
      <c r="W182" s="41"/>
      <c r="X182" s="41"/>
      <c r="Y182" s="41"/>
      <c r="Z182" s="41"/>
      <c r="AA182" s="41"/>
      <c r="AB182" s="41"/>
      <c r="AC182" s="41"/>
    </row>
    <row r="183" spans="1:29" ht="15.75" customHeight="1" x14ac:dyDescent="0.2">
      <c r="A183" s="41"/>
      <c r="B183" s="41"/>
      <c r="C183" s="41"/>
      <c r="D183" s="41"/>
      <c r="E183" s="41"/>
      <c r="F183" s="41"/>
      <c r="G183" s="41"/>
      <c r="H183" s="50"/>
      <c r="I183" s="41"/>
      <c r="J183" s="41"/>
      <c r="K183" s="41"/>
      <c r="L183" s="41"/>
      <c r="M183" s="41"/>
      <c r="N183" s="40"/>
      <c r="O183" s="38"/>
      <c r="P183" s="41"/>
      <c r="Q183" s="41"/>
      <c r="R183" s="41"/>
      <c r="S183" s="41"/>
      <c r="T183" s="41"/>
      <c r="U183" s="41"/>
      <c r="V183" s="41"/>
      <c r="W183" s="41"/>
      <c r="X183" s="41"/>
      <c r="Y183" s="41"/>
      <c r="Z183" s="41"/>
      <c r="AA183" s="41"/>
      <c r="AB183" s="41"/>
      <c r="AC183" s="41"/>
    </row>
    <row r="184" spans="1:29" ht="15.75" customHeight="1" x14ac:dyDescent="0.2">
      <c r="A184" s="41"/>
      <c r="B184" s="41"/>
      <c r="C184" s="41"/>
      <c r="D184" s="41"/>
      <c r="E184" s="41"/>
      <c r="F184" s="41"/>
      <c r="G184" s="41"/>
      <c r="H184" s="50"/>
      <c r="I184" s="41"/>
      <c r="J184" s="41"/>
      <c r="K184" s="41"/>
      <c r="L184" s="41"/>
      <c r="M184" s="41"/>
      <c r="N184" s="40"/>
      <c r="O184" s="38"/>
      <c r="P184" s="41"/>
      <c r="Q184" s="41"/>
      <c r="R184" s="41"/>
      <c r="S184" s="41"/>
      <c r="T184" s="41"/>
      <c r="U184" s="41"/>
      <c r="V184" s="41"/>
      <c r="W184" s="41"/>
      <c r="X184" s="41"/>
      <c r="Y184" s="41"/>
      <c r="Z184" s="41"/>
      <c r="AA184" s="41"/>
      <c r="AB184" s="41"/>
      <c r="AC184" s="41"/>
    </row>
    <row r="185" spans="1:29" ht="15.75" customHeight="1" x14ac:dyDescent="0.2">
      <c r="A185" s="41"/>
      <c r="B185" s="41"/>
      <c r="C185" s="41"/>
      <c r="D185" s="41"/>
      <c r="E185" s="41"/>
      <c r="F185" s="41"/>
      <c r="G185" s="41"/>
      <c r="H185" s="50"/>
      <c r="I185" s="41"/>
      <c r="J185" s="41"/>
      <c r="K185" s="41"/>
      <c r="L185" s="41"/>
      <c r="M185" s="41"/>
      <c r="N185" s="40"/>
      <c r="O185" s="38"/>
      <c r="P185" s="41"/>
      <c r="Q185" s="41"/>
      <c r="R185" s="41"/>
      <c r="S185" s="41"/>
      <c r="T185" s="41"/>
      <c r="U185" s="41"/>
      <c r="V185" s="41"/>
      <c r="W185" s="41"/>
      <c r="X185" s="41"/>
      <c r="Y185" s="41"/>
      <c r="Z185" s="41"/>
      <c r="AA185" s="41"/>
      <c r="AB185" s="41"/>
      <c r="AC185" s="41"/>
    </row>
    <row r="186" spans="1:29" ht="15.75" customHeight="1" x14ac:dyDescent="0.2">
      <c r="A186" s="41"/>
      <c r="B186" s="41"/>
      <c r="C186" s="41"/>
      <c r="D186" s="41"/>
      <c r="E186" s="41"/>
      <c r="F186" s="41"/>
      <c r="G186" s="41"/>
      <c r="H186" s="50"/>
      <c r="I186" s="41"/>
      <c r="J186" s="41"/>
      <c r="K186" s="41"/>
      <c r="L186" s="41"/>
      <c r="M186" s="41"/>
      <c r="N186" s="40"/>
      <c r="O186" s="38"/>
      <c r="P186" s="41"/>
      <c r="Q186" s="41"/>
      <c r="R186" s="41"/>
      <c r="S186" s="41"/>
      <c r="T186" s="41"/>
      <c r="U186" s="41"/>
      <c r="V186" s="41"/>
      <c r="W186" s="41"/>
      <c r="X186" s="41"/>
      <c r="Y186" s="41"/>
      <c r="Z186" s="41"/>
      <c r="AA186" s="41"/>
      <c r="AB186" s="41"/>
      <c r="AC186" s="41"/>
    </row>
    <row r="187" spans="1:29" ht="15.75" customHeight="1" x14ac:dyDescent="0.2">
      <c r="A187" s="41"/>
      <c r="B187" s="41"/>
      <c r="C187" s="41"/>
      <c r="D187" s="41"/>
      <c r="E187" s="41"/>
      <c r="F187" s="41"/>
      <c r="G187" s="41"/>
      <c r="H187" s="50"/>
      <c r="I187" s="41"/>
      <c r="J187" s="41"/>
      <c r="K187" s="41"/>
      <c r="L187" s="41"/>
      <c r="M187" s="41"/>
      <c r="N187" s="40"/>
      <c r="O187" s="38"/>
      <c r="P187" s="41"/>
      <c r="Q187" s="41"/>
      <c r="R187" s="41"/>
      <c r="S187" s="41"/>
      <c r="T187" s="41"/>
      <c r="U187" s="41"/>
      <c r="V187" s="41"/>
      <c r="W187" s="41"/>
      <c r="X187" s="41"/>
      <c r="Y187" s="41"/>
      <c r="Z187" s="41"/>
      <c r="AA187" s="41"/>
      <c r="AB187" s="41"/>
      <c r="AC187" s="41"/>
    </row>
    <row r="188" spans="1:29" ht="15.75" customHeight="1" x14ac:dyDescent="0.2">
      <c r="A188" s="41"/>
      <c r="B188" s="41"/>
      <c r="C188" s="41"/>
      <c r="D188" s="41"/>
      <c r="E188" s="41"/>
      <c r="F188" s="41"/>
      <c r="G188" s="41"/>
      <c r="H188" s="50"/>
      <c r="I188" s="41"/>
      <c r="J188" s="41"/>
      <c r="K188" s="41"/>
      <c r="L188" s="41"/>
      <c r="M188" s="41"/>
      <c r="N188" s="40"/>
      <c r="O188" s="38"/>
      <c r="P188" s="41"/>
      <c r="Q188" s="41"/>
      <c r="R188" s="41"/>
      <c r="S188" s="41"/>
      <c r="T188" s="41"/>
      <c r="U188" s="41"/>
      <c r="V188" s="41"/>
      <c r="W188" s="41"/>
      <c r="X188" s="41"/>
      <c r="Y188" s="41"/>
      <c r="Z188" s="41"/>
      <c r="AA188" s="41"/>
      <c r="AB188" s="41"/>
      <c r="AC188" s="41"/>
    </row>
    <row r="189" spans="1:29" ht="15.75" customHeight="1" x14ac:dyDescent="0.2">
      <c r="A189" s="41"/>
      <c r="B189" s="41"/>
      <c r="C189" s="41"/>
      <c r="D189" s="41"/>
      <c r="E189" s="41"/>
      <c r="F189" s="41"/>
      <c r="G189" s="41"/>
      <c r="H189" s="50"/>
      <c r="I189" s="41"/>
      <c r="J189" s="41"/>
      <c r="K189" s="41"/>
      <c r="L189" s="41"/>
      <c r="M189" s="41"/>
      <c r="N189" s="40"/>
      <c r="O189" s="38"/>
      <c r="P189" s="41"/>
      <c r="Q189" s="41"/>
      <c r="R189" s="41"/>
      <c r="S189" s="41"/>
      <c r="T189" s="41"/>
      <c r="U189" s="41"/>
      <c r="V189" s="41"/>
      <c r="W189" s="41"/>
      <c r="X189" s="41"/>
      <c r="Y189" s="41"/>
      <c r="Z189" s="41"/>
      <c r="AA189" s="41"/>
      <c r="AB189" s="41"/>
      <c r="AC189" s="41"/>
    </row>
    <row r="190" spans="1:29" ht="15.75" customHeight="1" x14ac:dyDescent="0.2">
      <c r="A190" s="41"/>
      <c r="B190" s="41"/>
      <c r="C190" s="41"/>
      <c r="D190" s="41"/>
      <c r="E190" s="41"/>
      <c r="F190" s="41"/>
      <c r="G190" s="41"/>
      <c r="H190" s="50"/>
      <c r="I190" s="41"/>
      <c r="J190" s="41"/>
      <c r="K190" s="41"/>
      <c r="L190" s="41"/>
      <c r="M190" s="41"/>
      <c r="N190" s="40"/>
      <c r="O190" s="38"/>
      <c r="P190" s="41"/>
      <c r="Q190" s="41"/>
      <c r="R190" s="41"/>
      <c r="S190" s="41"/>
      <c r="T190" s="41"/>
      <c r="U190" s="41"/>
      <c r="V190" s="41"/>
      <c r="W190" s="41"/>
      <c r="X190" s="41"/>
      <c r="Y190" s="41"/>
      <c r="Z190" s="41"/>
      <c r="AA190" s="41"/>
      <c r="AB190" s="41"/>
      <c r="AC190" s="41"/>
    </row>
    <row r="191" spans="1:29" ht="15.75" customHeight="1" x14ac:dyDescent="0.2">
      <c r="A191" s="41"/>
      <c r="B191" s="41"/>
      <c r="C191" s="41"/>
      <c r="D191" s="41"/>
      <c r="E191" s="41"/>
      <c r="F191" s="41"/>
      <c r="G191" s="41"/>
      <c r="H191" s="50"/>
      <c r="I191" s="41"/>
      <c r="J191" s="41"/>
      <c r="K191" s="41"/>
      <c r="L191" s="41"/>
      <c r="M191" s="41"/>
      <c r="N191" s="40"/>
      <c r="O191" s="38"/>
      <c r="P191" s="41"/>
      <c r="Q191" s="41"/>
      <c r="R191" s="41"/>
      <c r="S191" s="41"/>
      <c r="T191" s="41"/>
      <c r="U191" s="41"/>
      <c r="V191" s="41"/>
      <c r="W191" s="41"/>
      <c r="X191" s="41"/>
      <c r="Y191" s="41"/>
      <c r="Z191" s="41"/>
      <c r="AA191" s="41"/>
      <c r="AB191" s="41"/>
      <c r="AC191" s="41"/>
    </row>
    <row r="192" spans="1:29" ht="15.75" customHeight="1" x14ac:dyDescent="0.2">
      <c r="A192" s="41"/>
      <c r="B192" s="41"/>
      <c r="C192" s="41"/>
      <c r="D192" s="41"/>
      <c r="E192" s="41"/>
      <c r="F192" s="41"/>
      <c r="G192" s="41"/>
      <c r="H192" s="50"/>
      <c r="I192" s="41"/>
      <c r="J192" s="41"/>
      <c r="K192" s="41"/>
      <c r="L192" s="41"/>
      <c r="M192" s="41"/>
      <c r="N192" s="40"/>
      <c r="O192" s="38"/>
      <c r="P192" s="41"/>
      <c r="Q192" s="41"/>
      <c r="R192" s="41"/>
      <c r="S192" s="41"/>
      <c r="T192" s="41"/>
      <c r="U192" s="41"/>
      <c r="V192" s="41"/>
      <c r="W192" s="41"/>
      <c r="X192" s="41"/>
      <c r="Y192" s="41"/>
      <c r="Z192" s="41"/>
      <c r="AA192" s="41"/>
      <c r="AB192" s="41"/>
      <c r="AC192" s="41"/>
    </row>
    <row r="193" spans="1:29" ht="15.75" customHeight="1" x14ac:dyDescent="0.2">
      <c r="A193" s="41"/>
      <c r="B193" s="41"/>
      <c r="C193" s="41"/>
      <c r="D193" s="41"/>
      <c r="E193" s="41"/>
      <c r="F193" s="41"/>
      <c r="G193" s="41"/>
      <c r="H193" s="50"/>
      <c r="I193" s="41"/>
      <c r="J193" s="41"/>
      <c r="K193" s="41"/>
      <c r="L193" s="41"/>
      <c r="M193" s="41"/>
      <c r="N193" s="40"/>
      <c r="O193" s="38"/>
      <c r="P193" s="41"/>
      <c r="Q193" s="41"/>
      <c r="R193" s="41"/>
      <c r="S193" s="41"/>
      <c r="T193" s="41"/>
      <c r="U193" s="41"/>
      <c r="V193" s="41"/>
      <c r="W193" s="41"/>
      <c r="X193" s="41"/>
      <c r="Y193" s="41"/>
      <c r="Z193" s="41"/>
      <c r="AA193" s="41"/>
      <c r="AB193" s="41"/>
      <c r="AC193" s="41"/>
    </row>
    <row r="194" spans="1:29" ht="15.75" customHeight="1" x14ac:dyDescent="0.2">
      <c r="A194" s="41"/>
      <c r="B194" s="41"/>
      <c r="C194" s="41"/>
      <c r="D194" s="41"/>
      <c r="E194" s="41"/>
      <c r="F194" s="41"/>
      <c r="G194" s="41"/>
      <c r="H194" s="50"/>
      <c r="I194" s="41"/>
      <c r="J194" s="41"/>
      <c r="K194" s="41"/>
      <c r="L194" s="41"/>
      <c r="M194" s="41"/>
      <c r="N194" s="40"/>
      <c r="O194" s="38"/>
      <c r="P194" s="41"/>
      <c r="Q194" s="41"/>
      <c r="R194" s="41"/>
      <c r="S194" s="41"/>
      <c r="T194" s="41"/>
      <c r="U194" s="41"/>
      <c r="V194" s="41"/>
      <c r="W194" s="41"/>
      <c r="X194" s="41"/>
      <c r="Y194" s="41"/>
      <c r="Z194" s="41"/>
      <c r="AA194" s="41"/>
      <c r="AB194" s="41"/>
      <c r="AC194" s="41"/>
    </row>
    <row r="195" spans="1:29" ht="15.75" customHeight="1" x14ac:dyDescent="0.2">
      <c r="A195" s="41"/>
      <c r="B195" s="41"/>
      <c r="C195" s="41"/>
      <c r="D195" s="41"/>
      <c r="E195" s="41"/>
      <c r="F195" s="41"/>
      <c r="G195" s="41"/>
      <c r="H195" s="50"/>
      <c r="I195" s="41"/>
      <c r="J195" s="41"/>
      <c r="K195" s="41"/>
      <c r="L195" s="41"/>
      <c r="M195" s="41"/>
      <c r="N195" s="40"/>
      <c r="O195" s="38"/>
      <c r="P195" s="41"/>
      <c r="Q195" s="41"/>
      <c r="R195" s="41"/>
      <c r="S195" s="41"/>
      <c r="T195" s="41"/>
      <c r="U195" s="41"/>
      <c r="V195" s="41"/>
      <c r="W195" s="41"/>
      <c r="X195" s="41"/>
      <c r="Y195" s="41"/>
      <c r="Z195" s="41"/>
      <c r="AA195" s="41"/>
      <c r="AB195" s="41"/>
      <c r="AC195" s="41"/>
    </row>
    <row r="196" spans="1:29" ht="15.75" customHeight="1" x14ac:dyDescent="0.2">
      <c r="A196" s="41"/>
      <c r="B196" s="41"/>
      <c r="C196" s="41"/>
      <c r="D196" s="41"/>
      <c r="E196" s="41"/>
      <c r="F196" s="41"/>
      <c r="G196" s="41"/>
      <c r="H196" s="50"/>
      <c r="I196" s="41"/>
      <c r="J196" s="41"/>
      <c r="K196" s="41"/>
      <c r="L196" s="41"/>
      <c r="M196" s="41"/>
      <c r="N196" s="40"/>
      <c r="O196" s="38"/>
      <c r="P196" s="41"/>
      <c r="Q196" s="41"/>
      <c r="R196" s="41"/>
      <c r="S196" s="41"/>
      <c r="T196" s="41"/>
      <c r="U196" s="41"/>
      <c r="V196" s="41"/>
      <c r="W196" s="41"/>
      <c r="X196" s="41"/>
      <c r="Y196" s="41"/>
      <c r="Z196" s="41"/>
      <c r="AA196" s="41"/>
      <c r="AB196" s="41"/>
      <c r="AC196" s="41"/>
    </row>
    <row r="197" spans="1:29" ht="15.75" customHeight="1" x14ac:dyDescent="0.2">
      <c r="A197" s="41"/>
      <c r="B197" s="41"/>
      <c r="C197" s="41"/>
      <c r="D197" s="41"/>
      <c r="E197" s="41"/>
      <c r="F197" s="41"/>
      <c r="G197" s="41"/>
      <c r="H197" s="50"/>
      <c r="I197" s="41"/>
      <c r="J197" s="41"/>
      <c r="K197" s="41"/>
      <c r="L197" s="41"/>
      <c r="M197" s="41"/>
      <c r="N197" s="40"/>
      <c r="O197" s="38"/>
      <c r="P197" s="41"/>
      <c r="Q197" s="41"/>
      <c r="R197" s="41"/>
      <c r="S197" s="41"/>
      <c r="T197" s="41"/>
      <c r="U197" s="41"/>
      <c r="V197" s="41"/>
      <c r="W197" s="41"/>
      <c r="X197" s="41"/>
      <c r="Y197" s="41"/>
      <c r="Z197" s="41"/>
      <c r="AA197" s="41"/>
      <c r="AB197" s="41"/>
      <c r="AC197" s="41"/>
    </row>
    <row r="198" spans="1:29" ht="15.75" customHeight="1" x14ac:dyDescent="0.2">
      <c r="A198" s="41"/>
      <c r="B198" s="41"/>
      <c r="C198" s="41"/>
      <c r="D198" s="41"/>
      <c r="E198" s="41"/>
      <c r="F198" s="41"/>
      <c r="G198" s="41"/>
      <c r="H198" s="50"/>
      <c r="I198" s="41"/>
      <c r="J198" s="41"/>
      <c r="K198" s="41"/>
      <c r="L198" s="41"/>
      <c r="M198" s="41"/>
      <c r="N198" s="40"/>
      <c r="O198" s="38"/>
      <c r="P198" s="41"/>
      <c r="Q198" s="41"/>
      <c r="R198" s="41"/>
      <c r="S198" s="41"/>
      <c r="T198" s="41"/>
      <c r="U198" s="41"/>
      <c r="V198" s="41"/>
      <c r="W198" s="41"/>
      <c r="X198" s="41"/>
      <c r="Y198" s="41"/>
      <c r="Z198" s="41"/>
      <c r="AA198" s="41"/>
      <c r="AB198" s="41"/>
      <c r="AC198" s="41"/>
    </row>
    <row r="199" spans="1:29" ht="15.75" customHeight="1" x14ac:dyDescent="0.2">
      <c r="A199" s="41"/>
      <c r="B199" s="41"/>
      <c r="C199" s="41"/>
      <c r="D199" s="41"/>
      <c r="E199" s="41"/>
      <c r="F199" s="41"/>
      <c r="G199" s="41"/>
      <c r="H199" s="50"/>
      <c r="I199" s="41"/>
      <c r="J199" s="41"/>
      <c r="K199" s="41"/>
      <c r="L199" s="41"/>
      <c r="M199" s="41"/>
      <c r="N199" s="40"/>
      <c r="O199" s="38"/>
      <c r="P199" s="41"/>
      <c r="Q199" s="41"/>
      <c r="R199" s="41"/>
      <c r="S199" s="41"/>
      <c r="T199" s="41"/>
      <c r="U199" s="41"/>
      <c r="V199" s="41"/>
      <c r="W199" s="41"/>
      <c r="X199" s="41"/>
      <c r="Y199" s="41"/>
      <c r="Z199" s="41"/>
      <c r="AA199" s="41"/>
      <c r="AB199" s="41"/>
      <c r="AC199" s="41"/>
    </row>
    <row r="200" spans="1:29" ht="15.75" customHeight="1" x14ac:dyDescent="0.2">
      <c r="A200" s="41"/>
      <c r="B200" s="38" t="s">
        <v>30</v>
      </c>
      <c r="C200" s="41"/>
      <c r="D200" s="41"/>
      <c r="E200" s="41"/>
      <c r="F200" s="41"/>
      <c r="G200" s="41"/>
      <c r="H200" s="50"/>
      <c r="I200" s="41"/>
      <c r="J200" s="41"/>
      <c r="K200" s="41"/>
      <c r="L200" s="41"/>
      <c r="M200" s="41"/>
      <c r="N200" s="40"/>
      <c r="O200" s="38"/>
      <c r="P200" s="41"/>
      <c r="Q200" s="41"/>
      <c r="R200" s="41"/>
      <c r="S200" s="41"/>
      <c r="T200" s="41"/>
      <c r="U200" s="41"/>
      <c r="V200" s="41"/>
      <c r="W200" s="41"/>
      <c r="X200" s="41"/>
      <c r="Y200" s="41"/>
      <c r="Z200" s="41"/>
      <c r="AA200" s="41"/>
      <c r="AB200" s="41"/>
      <c r="AC200" s="41"/>
    </row>
    <row r="201" spans="1:29" ht="15.75" customHeight="1" x14ac:dyDescent="0.2">
      <c r="A201" s="41"/>
      <c r="B201" s="41" t="s">
        <v>31</v>
      </c>
      <c r="C201" s="41"/>
      <c r="D201" s="41"/>
      <c r="E201" s="41"/>
      <c r="F201" s="41"/>
      <c r="G201" s="41"/>
      <c r="H201" s="50"/>
      <c r="I201" s="41"/>
      <c r="J201" s="41"/>
      <c r="K201" s="41"/>
      <c r="L201" s="41"/>
      <c r="M201" s="41"/>
      <c r="N201" s="40"/>
      <c r="O201" s="38"/>
      <c r="P201" s="41"/>
      <c r="Q201" s="41"/>
      <c r="R201" s="41"/>
      <c r="S201" s="41"/>
      <c r="T201" s="41"/>
      <c r="U201" s="41"/>
      <c r="V201" s="41"/>
      <c r="W201" s="41"/>
      <c r="X201" s="41"/>
      <c r="Y201" s="41"/>
      <c r="Z201" s="41"/>
      <c r="AA201" s="41"/>
      <c r="AB201" s="41"/>
      <c r="AC201" s="41"/>
    </row>
    <row r="202" spans="1:29" ht="15.75" customHeight="1" x14ac:dyDescent="0.2">
      <c r="A202" s="41"/>
      <c r="B202" s="41" t="s">
        <v>32</v>
      </c>
      <c r="C202" s="41"/>
      <c r="D202" s="41"/>
      <c r="E202" s="41"/>
      <c r="F202" s="41"/>
      <c r="G202" s="41"/>
      <c r="H202" s="50"/>
      <c r="I202" s="41"/>
      <c r="J202" s="41"/>
      <c r="K202" s="41"/>
      <c r="L202" s="41"/>
      <c r="M202" s="41"/>
      <c r="N202" s="40"/>
      <c r="O202" s="38"/>
      <c r="P202" s="41"/>
      <c r="Q202" s="41"/>
      <c r="R202" s="41"/>
      <c r="S202" s="41"/>
      <c r="T202" s="41"/>
      <c r="U202" s="41"/>
      <c r="V202" s="41"/>
      <c r="W202" s="41"/>
      <c r="X202" s="41"/>
      <c r="Y202" s="41"/>
      <c r="Z202" s="41"/>
      <c r="AA202" s="41"/>
      <c r="AB202" s="41"/>
      <c r="AC202" s="41"/>
    </row>
    <row r="203" spans="1:29" ht="15.75" customHeight="1" x14ac:dyDescent="0.2">
      <c r="A203" s="41"/>
      <c r="B203" s="41" t="s">
        <v>31</v>
      </c>
      <c r="C203" s="41"/>
      <c r="D203" s="41"/>
      <c r="E203" s="41"/>
      <c r="F203" s="41"/>
      <c r="G203" s="41"/>
      <c r="H203" s="50"/>
      <c r="I203" s="41"/>
      <c r="J203" s="41"/>
      <c r="K203" s="41"/>
      <c r="L203" s="41"/>
      <c r="M203" s="41"/>
      <c r="N203" s="40"/>
      <c r="O203" s="38"/>
      <c r="P203" s="41"/>
      <c r="Q203" s="41"/>
      <c r="R203" s="41"/>
      <c r="S203" s="41"/>
      <c r="T203" s="41"/>
      <c r="U203" s="41"/>
      <c r="V203" s="41"/>
      <c r="W203" s="41"/>
      <c r="X203" s="41"/>
      <c r="Y203" s="41"/>
      <c r="Z203" s="41"/>
      <c r="AA203" s="41"/>
      <c r="AB203" s="41"/>
      <c r="AC203" s="41"/>
    </row>
    <row r="204" spans="1:29" ht="15.75" customHeight="1" x14ac:dyDescent="0.2">
      <c r="A204" s="41"/>
      <c r="B204" s="41"/>
      <c r="C204" s="41"/>
      <c r="D204" s="41"/>
      <c r="E204" s="41"/>
      <c r="F204" s="41"/>
      <c r="G204" s="41"/>
      <c r="H204" s="50"/>
      <c r="I204" s="41"/>
      <c r="J204" s="41"/>
      <c r="K204" s="41"/>
      <c r="L204" s="41"/>
      <c r="M204" s="41"/>
      <c r="N204" s="40"/>
      <c r="O204" s="38"/>
      <c r="P204" s="41"/>
      <c r="Q204" s="41"/>
      <c r="R204" s="41"/>
      <c r="S204" s="41"/>
      <c r="T204" s="41"/>
      <c r="U204" s="41"/>
      <c r="V204" s="41"/>
      <c r="W204" s="41"/>
      <c r="X204" s="41"/>
      <c r="Y204" s="41"/>
      <c r="Z204" s="41"/>
      <c r="AA204" s="41"/>
      <c r="AB204" s="41"/>
      <c r="AC204" s="41"/>
    </row>
    <row r="205" spans="1:29" ht="15.75" customHeight="1" x14ac:dyDescent="0.2">
      <c r="A205" s="41"/>
      <c r="B205" s="41" t="s">
        <v>33</v>
      </c>
      <c r="C205" s="41"/>
      <c r="D205" s="41"/>
      <c r="E205" s="41"/>
      <c r="F205" s="41"/>
      <c r="G205" s="41"/>
      <c r="H205" s="50"/>
      <c r="I205" s="41"/>
      <c r="J205" s="41"/>
      <c r="K205" s="41"/>
      <c r="L205" s="41"/>
      <c r="M205" s="41"/>
      <c r="N205" s="40"/>
      <c r="O205" s="38"/>
      <c r="P205" s="41"/>
      <c r="Q205" s="41"/>
      <c r="R205" s="41"/>
      <c r="S205" s="41"/>
      <c r="T205" s="41"/>
      <c r="U205" s="41"/>
      <c r="V205" s="41"/>
      <c r="W205" s="41"/>
      <c r="X205" s="41"/>
      <c r="Y205" s="41"/>
      <c r="Z205" s="41"/>
      <c r="AA205" s="41"/>
      <c r="AB205" s="41"/>
      <c r="AC205" s="41"/>
    </row>
    <row r="206" spans="1:29" ht="15.75" customHeight="1" x14ac:dyDescent="0.2">
      <c r="A206" s="41"/>
      <c r="B206" s="41" t="s">
        <v>34</v>
      </c>
      <c r="C206" s="41"/>
      <c r="D206" s="41"/>
      <c r="E206" s="41"/>
      <c r="F206" s="41"/>
      <c r="G206" s="41"/>
      <c r="H206" s="50"/>
      <c r="I206" s="41"/>
      <c r="J206" s="41"/>
      <c r="K206" s="41"/>
      <c r="L206" s="41"/>
      <c r="M206" s="41"/>
      <c r="N206" s="40"/>
      <c r="O206" s="38"/>
      <c r="P206" s="41"/>
      <c r="Q206" s="41"/>
      <c r="R206" s="41"/>
      <c r="S206" s="41"/>
      <c r="T206" s="41"/>
      <c r="U206" s="41"/>
      <c r="V206" s="41"/>
      <c r="W206" s="41"/>
      <c r="X206" s="41"/>
      <c r="Y206" s="41"/>
      <c r="Z206" s="41"/>
      <c r="AA206" s="41"/>
      <c r="AB206" s="41"/>
      <c r="AC206" s="41"/>
    </row>
    <row r="207" spans="1:29" ht="15.75" customHeight="1" x14ac:dyDescent="0.2">
      <c r="A207" s="41"/>
      <c r="B207" s="41" t="s">
        <v>35</v>
      </c>
      <c r="C207" s="41"/>
      <c r="D207" s="41"/>
      <c r="E207" s="41"/>
      <c r="F207" s="41"/>
      <c r="G207" s="41"/>
      <c r="H207" s="50"/>
      <c r="I207" s="41"/>
      <c r="J207" s="41"/>
      <c r="K207" s="41"/>
      <c r="L207" s="41"/>
      <c r="M207" s="41"/>
      <c r="N207" s="40"/>
      <c r="O207" s="38"/>
      <c r="P207" s="41"/>
      <c r="Q207" s="41"/>
      <c r="R207" s="41"/>
      <c r="S207" s="41"/>
      <c r="T207" s="41"/>
      <c r="U207" s="41"/>
      <c r="V207" s="41"/>
      <c r="W207" s="41"/>
      <c r="X207" s="41"/>
      <c r="Y207" s="41"/>
      <c r="Z207" s="41"/>
      <c r="AA207" s="41"/>
      <c r="AB207" s="41"/>
      <c r="AC207" s="41"/>
    </row>
    <row r="208" spans="1:29" ht="15.75" customHeight="1" x14ac:dyDescent="0.2">
      <c r="A208" s="41"/>
      <c r="B208" s="41"/>
      <c r="C208" s="41"/>
      <c r="D208" s="41"/>
      <c r="E208" s="41"/>
      <c r="F208" s="41"/>
      <c r="G208" s="41"/>
      <c r="H208" s="50"/>
      <c r="I208" s="41"/>
      <c r="J208" s="41"/>
      <c r="K208" s="41"/>
      <c r="L208" s="41"/>
      <c r="M208" s="41"/>
      <c r="N208" s="40"/>
      <c r="O208" s="38"/>
      <c r="P208" s="41"/>
      <c r="Q208" s="41"/>
      <c r="R208" s="41"/>
      <c r="S208" s="41"/>
      <c r="T208" s="41"/>
      <c r="U208" s="41"/>
      <c r="V208" s="41"/>
      <c r="W208" s="41"/>
      <c r="X208" s="41"/>
      <c r="Y208" s="41"/>
      <c r="Z208" s="41"/>
      <c r="AA208" s="41"/>
      <c r="AB208" s="41"/>
      <c r="AC208" s="41"/>
    </row>
    <row r="209" spans="1:29" ht="15.75" customHeight="1" x14ac:dyDescent="0.2">
      <c r="A209" s="41"/>
      <c r="B209" s="41" t="s">
        <v>36</v>
      </c>
      <c r="C209" s="41"/>
      <c r="D209" s="41"/>
      <c r="E209" s="41"/>
      <c r="F209" s="41"/>
      <c r="G209" s="41"/>
      <c r="H209" s="50"/>
      <c r="I209" s="41"/>
      <c r="J209" s="41"/>
      <c r="K209" s="41"/>
      <c r="L209" s="41"/>
      <c r="M209" s="41"/>
      <c r="N209" s="40"/>
      <c r="O209" s="38"/>
      <c r="P209" s="41"/>
      <c r="Q209" s="41"/>
      <c r="R209" s="41"/>
      <c r="S209" s="41"/>
      <c r="T209" s="41"/>
      <c r="U209" s="41"/>
      <c r="V209" s="41"/>
      <c r="W209" s="41"/>
      <c r="X209" s="41"/>
      <c r="Y209" s="41"/>
      <c r="Z209" s="41"/>
      <c r="AA209" s="41"/>
      <c r="AB209" s="41"/>
      <c r="AC209" s="41"/>
    </row>
    <row r="210" spans="1:29" ht="15.75" customHeight="1" x14ac:dyDescent="0.2">
      <c r="A210" s="41"/>
      <c r="B210" s="41" t="s">
        <v>37</v>
      </c>
      <c r="C210" s="41"/>
      <c r="D210" s="41"/>
      <c r="E210" s="41"/>
      <c r="F210" s="41"/>
      <c r="G210" s="41"/>
      <c r="H210" s="50"/>
      <c r="I210" s="41"/>
      <c r="J210" s="41"/>
      <c r="K210" s="41"/>
      <c r="L210" s="41"/>
      <c r="M210" s="41"/>
      <c r="N210" s="40"/>
      <c r="O210" s="38"/>
      <c r="P210" s="41"/>
      <c r="Q210" s="41"/>
      <c r="R210" s="41"/>
      <c r="S210" s="41"/>
      <c r="T210" s="41"/>
      <c r="U210" s="41"/>
      <c r="V210" s="41"/>
      <c r="W210" s="41"/>
      <c r="X210" s="41"/>
      <c r="Y210" s="41"/>
      <c r="Z210" s="41"/>
      <c r="AA210" s="41"/>
      <c r="AB210" s="41"/>
      <c r="AC210" s="41"/>
    </row>
    <row r="211" spans="1:29" ht="15.75" customHeight="1" x14ac:dyDescent="0.2">
      <c r="A211" s="41"/>
      <c r="B211" s="41" t="s">
        <v>38</v>
      </c>
      <c r="C211" s="41"/>
      <c r="D211" s="41"/>
      <c r="E211" s="41"/>
      <c r="F211" s="41"/>
      <c r="G211" s="41"/>
      <c r="H211" s="50"/>
      <c r="I211" s="41"/>
      <c r="J211" s="41"/>
      <c r="K211" s="41"/>
      <c r="L211" s="41"/>
      <c r="M211" s="41"/>
      <c r="N211" s="40"/>
      <c r="O211" s="38"/>
      <c r="P211" s="41"/>
      <c r="Q211" s="41"/>
      <c r="R211" s="41"/>
      <c r="S211" s="41"/>
      <c r="T211" s="41"/>
      <c r="U211" s="41"/>
      <c r="V211" s="41"/>
      <c r="W211" s="41"/>
      <c r="X211" s="41"/>
      <c r="Y211" s="41"/>
      <c r="Z211" s="41"/>
      <c r="AA211" s="41"/>
      <c r="AB211" s="41"/>
      <c r="AC211" s="41"/>
    </row>
    <row r="212" spans="1:29" ht="15.75" customHeight="1" x14ac:dyDescent="0.2">
      <c r="A212" s="41"/>
      <c r="B212" s="41"/>
      <c r="C212" s="41"/>
      <c r="D212" s="41"/>
      <c r="E212" s="41"/>
      <c r="F212" s="41"/>
      <c r="G212" s="41"/>
      <c r="H212" s="50"/>
      <c r="I212" s="41"/>
      <c r="J212" s="41"/>
      <c r="K212" s="41"/>
      <c r="L212" s="41"/>
      <c r="M212" s="41"/>
      <c r="N212" s="40"/>
      <c r="O212" s="38"/>
      <c r="P212" s="41"/>
      <c r="Q212" s="41"/>
      <c r="R212" s="41"/>
      <c r="S212" s="41"/>
      <c r="T212" s="41"/>
      <c r="U212" s="41"/>
      <c r="V212" s="41"/>
      <c r="W212" s="41"/>
      <c r="X212" s="41"/>
      <c r="Y212" s="41"/>
      <c r="Z212" s="41"/>
      <c r="AA212" s="41"/>
      <c r="AB212" s="41"/>
      <c r="AC212" s="41"/>
    </row>
    <row r="213" spans="1:29" ht="15.75" customHeight="1" x14ac:dyDescent="0.2">
      <c r="A213" s="41"/>
      <c r="B213" s="41"/>
      <c r="C213" s="41"/>
      <c r="D213" s="41"/>
      <c r="E213" s="41"/>
      <c r="F213" s="41"/>
      <c r="G213" s="41"/>
      <c r="H213" s="50"/>
      <c r="I213" s="41"/>
      <c r="J213" s="41"/>
      <c r="K213" s="41"/>
      <c r="L213" s="41"/>
      <c r="M213" s="41"/>
      <c r="N213" s="40"/>
      <c r="O213" s="38"/>
      <c r="P213" s="41"/>
      <c r="Q213" s="41"/>
      <c r="R213" s="41"/>
      <c r="S213" s="41"/>
      <c r="T213" s="41"/>
      <c r="U213" s="41"/>
      <c r="V213" s="41"/>
      <c r="W213" s="41"/>
      <c r="X213" s="41"/>
      <c r="Y213" s="41"/>
      <c r="Z213" s="41"/>
      <c r="AA213" s="41"/>
      <c r="AB213" s="41"/>
      <c r="AC213" s="41"/>
    </row>
    <row r="214" spans="1:29" ht="15.75" customHeight="1" x14ac:dyDescent="0.2">
      <c r="A214" s="41"/>
      <c r="B214" s="41"/>
      <c r="C214" s="41"/>
      <c r="D214" s="41"/>
      <c r="E214" s="41"/>
      <c r="F214" s="41"/>
      <c r="G214" s="41"/>
      <c r="H214" s="50"/>
      <c r="I214" s="41"/>
      <c r="J214" s="41"/>
      <c r="K214" s="41"/>
      <c r="L214" s="41"/>
      <c r="M214" s="41"/>
      <c r="N214" s="40"/>
      <c r="O214" s="38"/>
      <c r="P214" s="41"/>
      <c r="Q214" s="41"/>
      <c r="R214" s="41"/>
      <c r="S214" s="41"/>
      <c r="T214" s="41"/>
      <c r="U214" s="41"/>
      <c r="V214" s="41"/>
      <c r="W214" s="41"/>
      <c r="X214" s="41"/>
      <c r="Y214" s="41"/>
      <c r="Z214" s="41"/>
      <c r="AA214" s="41"/>
      <c r="AB214" s="41"/>
      <c r="AC214" s="41"/>
    </row>
    <row r="215" spans="1:29" ht="15.75" customHeight="1" x14ac:dyDescent="0.2">
      <c r="A215" s="41"/>
      <c r="B215" s="41"/>
      <c r="C215" s="41"/>
      <c r="D215" s="41"/>
      <c r="E215" s="41"/>
      <c r="F215" s="41"/>
      <c r="G215" s="41"/>
      <c r="H215" s="50"/>
      <c r="I215" s="41"/>
      <c r="J215" s="41"/>
      <c r="K215" s="41"/>
      <c r="L215" s="41"/>
      <c r="M215" s="41"/>
      <c r="N215" s="40"/>
      <c r="O215" s="38"/>
      <c r="P215" s="41"/>
      <c r="Q215" s="41"/>
      <c r="R215" s="41"/>
      <c r="S215" s="41"/>
      <c r="T215" s="41"/>
      <c r="U215" s="41"/>
      <c r="V215" s="41"/>
      <c r="W215" s="41"/>
      <c r="X215" s="41"/>
      <c r="Y215" s="41"/>
      <c r="Z215" s="41"/>
      <c r="AA215" s="41"/>
      <c r="AB215" s="41"/>
      <c r="AC215" s="41"/>
    </row>
    <row r="216" spans="1:29" ht="15.75" customHeight="1" x14ac:dyDescent="0.2">
      <c r="A216" s="41"/>
      <c r="B216" s="41"/>
      <c r="C216" s="41"/>
      <c r="D216" s="41"/>
      <c r="E216" s="41"/>
      <c r="F216" s="41"/>
      <c r="G216" s="41"/>
      <c r="H216" s="50"/>
      <c r="I216" s="41"/>
      <c r="J216" s="41"/>
      <c r="K216" s="41"/>
      <c r="L216" s="41"/>
      <c r="M216" s="41"/>
      <c r="N216" s="40"/>
      <c r="O216" s="38"/>
      <c r="P216" s="41"/>
      <c r="Q216" s="41"/>
      <c r="R216" s="41"/>
      <c r="S216" s="41"/>
      <c r="T216" s="41"/>
      <c r="U216" s="41"/>
      <c r="V216" s="41"/>
      <c r="W216" s="41"/>
      <c r="X216" s="41"/>
      <c r="Y216" s="41"/>
      <c r="Z216" s="41"/>
      <c r="AA216" s="41"/>
      <c r="AB216" s="41"/>
      <c r="AC216" s="41"/>
    </row>
    <row r="217" spans="1:29" ht="15.75" customHeight="1" x14ac:dyDescent="0.2">
      <c r="A217" s="41"/>
      <c r="B217" s="41"/>
      <c r="C217" s="41"/>
      <c r="D217" s="41"/>
      <c r="E217" s="41"/>
      <c r="F217" s="41"/>
      <c r="G217" s="41"/>
      <c r="H217" s="50"/>
      <c r="I217" s="41"/>
      <c r="J217" s="41"/>
      <c r="K217" s="41"/>
      <c r="L217" s="41"/>
      <c r="M217" s="41"/>
      <c r="N217" s="40"/>
      <c r="O217" s="38"/>
      <c r="P217" s="41"/>
      <c r="Q217" s="41"/>
      <c r="R217" s="41"/>
      <c r="S217" s="41"/>
      <c r="T217" s="41"/>
      <c r="U217" s="41"/>
      <c r="V217" s="41"/>
      <c r="W217" s="41"/>
      <c r="X217" s="41"/>
      <c r="Y217" s="41"/>
      <c r="Z217" s="41"/>
      <c r="AA217" s="41"/>
      <c r="AB217" s="41"/>
      <c r="AC217" s="41"/>
    </row>
    <row r="218" spans="1:29" ht="15.75" customHeight="1" x14ac:dyDescent="0.2">
      <c r="A218" s="41"/>
      <c r="B218" s="41"/>
      <c r="C218" s="41"/>
      <c r="D218" s="41"/>
      <c r="E218" s="41"/>
      <c r="F218" s="41"/>
      <c r="G218" s="41"/>
      <c r="H218" s="50"/>
      <c r="I218" s="41"/>
      <c r="J218" s="41"/>
      <c r="K218" s="41"/>
      <c r="L218" s="41"/>
      <c r="M218" s="41"/>
      <c r="N218" s="40"/>
      <c r="O218" s="38"/>
      <c r="P218" s="41"/>
      <c r="Q218" s="41"/>
      <c r="R218" s="41"/>
      <c r="S218" s="41"/>
      <c r="T218" s="41"/>
      <c r="U218" s="41"/>
      <c r="V218" s="41"/>
      <c r="W218" s="41"/>
      <c r="X218" s="41"/>
      <c r="Y218" s="41"/>
      <c r="Z218" s="41"/>
      <c r="AA218" s="41"/>
      <c r="AB218" s="41"/>
      <c r="AC218" s="41"/>
    </row>
    <row r="219" spans="1:29" ht="15.75" customHeight="1" x14ac:dyDescent="0.2">
      <c r="A219" s="41"/>
      <c r="B219" s="41"/>
      <c r="C219" s="41"/>
      <c r="D219" s="41"/>
      <c r="E219" s="41"/>
      <c r="F219" s="41"/>
      <c r="G219" s="41"/>
      <c r="H219" s="50"/>
      <c r="I219" s="41"/>
      <c r="J219" s="41"/>
      <c r="K219" s="41"/>
      <c r="L219" s="41"/>
      <c r="M219" s="41"/>
      <c r="N219" s="40"/>
      <c r="O219" s="38"/>
      <c r="P219" s="41"/>
      <c r="Q219" s="41"/>
      <c r="R219" s="41"/>
      <c r="S219" s="41"/>
      <c r="T219" s="41"/>
      <c r="U219" s="41"/>
      <c r="V219" s="41"/>
      <c r="W219" s="41"/>
      <c r="X219" s="41"/>
      <c r="Y219" s="41"/>
      <c r="Z219" s="41"/>
      <c r="AA219" s="41"/>
      <c r="AB219" s="41"/>
      <c r="AC219" s="41"/>
    </row>
    <row r="220" spans="1:29" ht="15.75" customHeight="1" x14ac:dyDescent="0.2">
      <c r="A220" s="41"/>
      <c r="B220" s="41"/>
      <c r="C220" s="41"/>
      <c r="D220" s="41"/>
      <c r="E220" s="41"/>
      <c r="F220" s="41"/>
      <c r="G220" s="41"/>
      <c r="H220" s="50"/>
      <c r="I220" s="41"/>
      <c r="J220" s="41"/>
      <c r="K220" s="41"/>
      <c r="L220" s="41"/>
      <c r="M220" s="41"/>
      <c r="N220" s="40"/>
      <c r="O220" s="38"/>
      <c r="P220" s="41"/>
      <c r="Q220" s="41"/>
      <c r="R220" s="41"/>
      <c r="S220" s="41"/>
      <c r="T220" s="41"/>
      <c r="U220" s="41"/>
      <c r="V220" s="41"/>
      <c r="W220" s="41"/>
      <c r="X220" s="41"/>
      <c r="Y220" s="41"/>
      <c r="Z220" s="41"/>
      <c r="AA220" s="41"/>
      <c r="AB220" s="41"/>
      <c r="AC220" s="41"/>
    </row>
    <row r="221" spans="1:29" ht="15.75" customHeight="1" x14ac:dyDescent="0.2">
      <c r="A221" s="41"/>
      <c r="B221" s="41"/>
      <c r="C221" s="41"/>
      <c r="D221" s="41"/>
      <c r="E221" s="41"/>
      <c r="F221" s="41"/>
      <c r="G221" s="41"/>
      <c r="H221" s="50"/>
      <c r="I221" s="41"/>
      <c r="J221" s="41"/>
      <c r="K221" s="41"/>
      <c r="L221" s="41"/>
      <c r="M221" s="41"/>
      <c r="N221" s="40"/>
      <c r="O221" s="38"/>
      <c r="P221" s="41"/>
      <c r="Q221" s="41"/>
      <c r="R221" s="41"/>
      <c r="S221" s="41"/>
      <c r="T221" s="41"/>
      <c r="U221" s="41"/>
      <c r="V221" s="41"/>
      <c r="W221" s="41"/>
      <c r="X221" s="41"/>
      <c r="Y221" s="41"/>
      <c r="Z221" s="41"/>
      <c r="AA221" s="41"/>
      <c r="AB221" s="41"/>
      <c r="AC221" s="41"/>
    </row>
    <row r="222" spans="1:29" ht="15.75" customHeight="1" x14ac:dyDescent="0.2">
      <c r="A222" s="41"/>
      <c r="B222" s="41"/>
      <c r="C222" s="41"/>
      <c r="D222" s="41"/>
      <c r="E222" s="41"/>
      <c r="F222" s="41"/>
      <c r="G222" s="41"/>
      <c r="H222" s="50"/>
      <c r="I222" s="41"/>
      <c r="J222" s="41"/>
      <c r="K222" s="41"/>
      <c r="L222" s="41"/>
      <c r="M222" s="41"/>
      <c r="N222" s="40"/>
      <c r="O222" s="38"/>
      <c r="P222" s="41"/>
      <c r="Q222" s="41"/>
      <c r="R222" s="41"/>
      <c r="S222" s="41"/>
      <c r="T222" s="41"/>
      <c r="U222" s="41"/>
      <c r="V222" s="41"/>
      <c r="W222" s="41"/>
      <c r="X222" s="41"/>
      <c r="Y222" s="41"/>
      <c r="Z222" s="41"/>
      <c r="AA222" s="41"/>
      <c r="AB222" s="41"/>
      <c r="AC222" s="41"/>
    </row>
    <row r="223" spans="1:29" ht="15.75" customHeight="1" x14ac:dyDescent="0.2">
      <c r="A223" s="41"/>
      <c r="B223" s="41"/>
      <c r="C223" s="41"/>
      <c r="D223" s="41"/>
      <c r="E223" s="41"/>
      <c r="F223" s="41"/>
      <c r="G223" s="41"/>
      <c r="H223" s="50"/>
      <c r="I223" s="41"/>
      <c r="J223" s="41"/>
      <c r="K223" s="41"/>
      <c r="L223" s="41"/>
      <c r="M223" s="41"/>
      <c r="N223" s="40"/>
      <c r="O223" s="38"/>
      <c r="P223" s="41"/>
      <c r="Q223" s="41"/>
      <c r="R223" s="41"/>
      <c r="S223" s="41"/>
      <c r="T223" s="41"/>
      <c r="U223" s="41"/>
      <c r="V223" s="41"/>
      <c r="W223" s="41"/>
      <c r="X223" s="41"/>
      <c r="Y223" s="41"/>
      <c r="Z223" s="41"/>
      <c r="AA223" s="41"/>
      <c r="AB223" s="41"/>
      <c r="AC223" s="41"/>
    </row>
    <row r="224" spans="1:29" ht="15.75" customHeight="1" x14ac:dyDescent="0.2">
      <c r="A224" s="41"/>
      <c r="B224" s="41"/>
      <c r="C224" s="41"/>
      <c r="D224" s="41"/>
      <c r="E224" s="41"/>
      <c r="F224" s="41"/>
      <c r="G224" s="41"/>
      <c r="H224" s="50"/>
      <c r="I224" s="41"/>
      <c r="J224" s="41"/>
      <c r="K224" s="41"/>
      <c r="L224" s="41"/>
      <c r="M224" s="41"/>
      <c r="N224" s="40"/>
      <c r="O224" s="38"/>
      <c r="P224" s="41"/>
      <c r="Q224" s="41"/>
      <c r="R224" s="41"/>
      <c r="S224" s="41"/>
      <c r="T224" s="41"/>
      <c r="U224" s="41"/>
      <c r="V224" s="41"/>
      <c r="W224" s="41"/>
      <c r="X224" s="41"/>
      <c r="Y224" s="41"/>
      <c r="Z224" s="41"/>
      <c r="AA224" s="41"/>
      <c r="AB224" s="41"/>
      <c r="AC224" s="41"/>
    </row>
    <row r="225" spans="1:29" ht="15.75" customHeight="1" x14ac:dyDescent="0.2">
      <c r="A225" s="41"/>
      <c r="B225" s="41"/>
      <c r="C225" s="41"/>
      <c r="D225" s="41"/>
      <c r="E225" s="41"/>
      <c r="F225" s="41"/>
      <c r="G225" s="41"/>
      <c r="H225" s="50"/>
      <c r="I225" s="41"/>
      <c r="J225" s="41"/>
      <c r="K225" s="41"/>
      <c r="L225" s="41"/>
      <c r="M225" s="41"/>
      <c r="N225" s="40"/>
      <c r="O225" s="38"/>
      <c r="P225" s="41"/>
      <c r="Q225" s="41"/>
      <c r="R225" s="41"/>
      <c r="S225" s="41"/>
      <c r="T225" s="41"/>
      <c r="U225" s="41"/>
      <c r="V225" s="41"/>
      <c r="W225" s="41"/>
      <c r="X225" s="41"/>
      <c r="Y225" s="41"/>
      <c r="Z225" s="41"/>
      <c r="AA225" s="41"/>
      <c r="AB225" s="41"/>
      <c r="AC225" s="41"/>
    </row>
    <row r="226" spans="1:29" ht="15.75" customHeight="1" x14ac:dyDescent="0.2">
      <c r="A226" s="41"/>
      <c r="B226" s="41"/>
      <c r="C226" s="41"/>
      <c r="D226" s="41"/>
      <c r="E226" s="41"/>
      <c r="F226" s="41"/>
      <c r="G226" s="41"/>
      <c r="H226" s="50"/>
      <c r="I226" s="41"/>
      <c r="J226" s="41"/>
      <c r="K226" s="41"/>
      <c r="L226" s="41"/>
      <c r="M226" s="41"/>
      <c r="N226" s="40"/>
      <c r="O226" s="38"/>
      <c r="P226" s="41"/>
      <c r="Q226" s="41"/>
      <c r="R226" s="41"/>
      <c r="S226" s="41"/>
      <c r="T226" s="41"/>
      <c r="U226" s="41"/>
      <c r="V226" s="41"/>
      <c r="W226" s="41"/>
      <c r="X226" s="41"/>
      <c r="Y226" s="41"/>
      <c r="Z226" s="41"/>
      <c r="AA226" s="41"/>
      <c r="AB226" s="41"/>
      <c r="AC226" s="41"/>
    </row>
    <row r="227" spans="1:29" ht="15.75" customHeight="1" x14ac:dyDescent="0.2">
      <c r="A227" s="41"/>
      <c r="B227" s="41"/>
      <c r="C227" s="41"/>
      <c r="D227" s="41"/>
      <c r="E227" s="41"/>
      <c r="F227" s="41"/>
      <c r="G227" s="41"/>
      <c r="H227" s="50"/>
      <c r="I227" s="41"/>
      <c r="J227" s="41"/>
      <c r="K227" s="41"/>
      <c r="L227" s="41"/>
      <c r="M227" s="41"/>
      <c r="N227" s="40"/>
      <c r="O227" s="38"/>
      <c r="P227" s="41"/>
      <c r="Q227" s="41"/>
      <c r="R227" s="41"/>
      <c r="S227" s="41"/>
      <c r="T227" s="41"/>
      <c r="U227" s="41"/>
      <c r="V227" s="41"/>
      <c r="W227" s="41"/>
      <c r="X227" s="41"/>
      <c r="Y227" s="41"/>
      <c r="Z227" s="41"/>
      <c r="AA227" s="41"/>
      <c r="AB227" s="41"/>
      <c r="AC227" s="41"/>
    </row>
    <row r="228" spans="1:29" ht="15.75" customHeight="1" x14ac:dyDescent="0.2">
      <c r="A228" s="41"/>
      <c r="B228" s="41"/>
      <c r="C228" s="41"/>
      <c r="D228" s="41"/>
      <c r="E228" s="41"/>
      <c r="F228" s="41"/>
      <c r="G228" s="41"/>
      <c r="H228" s="50"/>
      <c r="I228" s="41"/>
      <c r="J228" s="41"/>
      <c r="K228" s="41"/>
      <c r="L228" s="41"/>
      <c r="M228" s="41"/>
      <c r="N228" s="40"/>
      <c r="O228" s="38"/>
      <c r="P228" s="41"/>
      <c r="Q228" s="41"/>
      <c r="R228" s="41"/>
      <c r="S228" s="41"/>
      <c r="T228" s="41"/>
      <c r="U228" s="41"/>
      <c r="V228" s="41"/>
      <c r="W228" s="41"/>
      <c r="X228" s="41"/>
      <c r="Y228" s="41"/>
      <c r="Z228" s="41"/>
      <c r="AA228" s="41"/>
      <c r="AB228" s="41"/>
      <c r="AC228" s="41"/>
    </row>
    <row r="229" spans="1:29" ht="15.75" customHeight="1" x14ac:dyDescent="0.2">
      <c r="A229" s="41"/>
      <c r="B229" s="41"/>
      <c r="C229" s="41"/>
      <c r="D229" s="41"/>
      <c r="E229" s="41"/>
      <c r="F229" s="41"/>
      <c r="G229" s="41"/>
      <c r="H229" s="50"/>
      <c r="I229" s="41"/>
      <c r="J229" s="41"/>
      <c r="K229" s="41"/>
      <c r="L229" s="41"/>
      <c r="M229" s="41"/>
      <c r="N229" s="40"/>
      <c r="O229" s="38"/>
      <c r="P229" s="41"/>
      <c r="Q229" s="41"/>
      <c r="R229" s="41"/>
      <c r="S229" s="41"/>
      <c r="T229" s="41"/>
      <c r="U229" s="41"/>
      <c r="V229" s="41"/>
      <c r="W229" s="41"/>
      <c r="X229" s="41"/>
      <c r="Y229" s="41"/>
      <c r="Z229" s="41"/>
      <c r="AA229" s="41"/>
      <c r="AB229" s="41"/>
      <c r="AC229" s="41"/>
    </row>
    <row r="230" spans="1:29" ht="15.75" customHeight="1" x14ac:dyDescent="0.2">
      <c r="A230" s="41"/>
      <c r="B230" s="41"/>
      <c r="C230" s="41"/>
      <c r="D230" s="41"/>
      <c r="E230" s="41"/>
      <c r="F230" s="41"/>
      <c r="G230" s="41"/>
      <c r="H230" s="50"/>
      <c r="I230" s="41"/>
      <c r="J230" s="41"/>
      <c r="K230" s="41"/>
      <c r="L230" s="41"/>
      <c r="M230" s="41"/>
      <c r="N230" s="40"/>
      <c r="O230" s="38"/>
      <c r="P230" s="41"/>
      <c r="Q230" s="41"/>
      <c r="R230" s="41"/>
      <c r="S230" s="41"/>
      <c r="T230" s="41"/>
      <c r="U230" s="41"/>
      <c r="V230" s="41"/>
      <c r="W230" s="41"/>
      <c r="X230" s="41"/>
      <c r="Y230" s="41"/>
      <c r="Z230" s="41"/>
      <c r="AA230" s="41"/>
      <c r="AB230" s="41"/>
      <c r="AC230" s="41"/>
    </row>
    <row r="231" spans="1:29" ht="15.75" customHeight="1" x14ac:dyDescent="0.2">
      <c r="A231" s="41"/>
      <c r="B231" s="41"/>
      <c r="C231" s="41"/>
      <c r="D231" s="41"/>
      <c r="E231" s="41"/>
      <c r="F231" s="41"/>
      <c r="G231" s="41"/>
      <c r="H231" s="50"/>
      <c r="I231" s="41"/>
      <c r="J231" s="41"/>
      <c r="K231" s="41"/>
      <c r="L231" s="41"/>
      <c r="M231" s="41"/>
      <c r="N231" s="40"/>
      <c r="O231" s="38"/>
      <c r="P231" s="41"/>
      <c r="Q231" s="41"/>
      <c r="R231" s="41"/>
      <c r="S231" s="41"/>
      <c r="T231" s="41"/>
      <c r="U231" s="41"/>
      <c r="V231" s="41"/>
      <c r="W231" s="41"/>
      <c r="X231" s="41"/>
      <c r="Y231" s="41"/>
      <c r="Z231" s="41"/>
      <c r="AA231" s="41"/>
      <c r="AB231" s="41"/>
      <c r="AC231" s="41"/>
    </row>
    <row r="232" spans="1:29" ht="15.75" customHeight="1" x14ac:dyDescent="0.2">
      <c r="A232" s="41"/>
      <c r="B232" s="41"/>
      <c r="C232" s="41"/>
      <c r="D232" s="41"/>
      <c r="E232" s="41"/>
      <c r="F232" s="41"/>
      <c r="G232" s="41"/>
      <c r="H232" s="50"/>
      <c r="I232" s="41"/>
      <c r="J232" s="41"/>
      <c r="K232" s="41"/>
      <c r="L232" s="41"/>
      <c r="M232" s="41"/>
      <c r="N232" s="40"/>
      <c r="O232" s="38"/>
      <c r="P232" s="41"/>
      <c r="Q232" s="41"/>
      <c r="R232" s="41"/>
      <c r="S232" s="41"/>
      <c r="T232" s="41"/>
      <c r="U232" s="41"/>
      <c r="V232" s="41"/>
      <c r="W232" s="41"/>
      <c r="X232" s="41"/>
      <c r="Y232" s="41"/>
      <c r="Z232" s="41"/>
      <c r="AA232" s="41"/>
      <c r="AB232" s="41"/>
      <c r="AC232" s="41"/>
    </row>
    <row r="233" spans="1:29" ht="15.75" customHeight="1" x14ac:dyDescent="0.2">
      <c r="A233" s="41"/>
      <c r="B233" s="41"/>
      <c r="C233" s="41"/>
      <c r="D233" s="41"/>
      <c r="E233" s="41"/>
      <c r="F233" s="41"/>
      <c r="G233" s="41"/>
      <c r="H233" s="50"/>
      <c r="I233" s="41"/>
      <c r="J233" s="41"/>
      <c r="K233" s="41"/>
      <c r="L233" s="41"/>
      <c r="M233" s="41"/>
      <c r="N233" s="40"/>
      <c r="O233" s="38"/>
      <c r="P233" s="41"/>
      <c r="Q233" s="41"/>
      <c r="R233" s="41"/>
      <c r="S233" s="41"/>
      <c r="T233" s="41"/>
      <c r="U233" s="41"/>
      <c r="V233" s="41"/>
      <c r="W233" s="41"/>
      <c r="X233" s="41"/>
      <c r="Y233" s="41"/>
      <c r="Z233" s="41"/>
      <c r="AA233" s="41"/>
      <c r="AB233" s="41"/>
      <c r="AC233" s="41"/>
    </row>
    <row r="234" spans="1:29" ht="15.75" customHeight="1" x14ac:dyDescent="0.2">
      <c r="A234" s="41"/>
      <c r="B234" s="41"/>
      <c r="C234" s="41"/>
      <c r="D234" s="41"/>
      <c r="E234" s="41"/>
      <c r="F234" s="41"/>
      <c r="G234" s="41"/>
      <c r="H234" s="50"/>
      <c r="I234" s="41"/>
      <c r="J234" s="41"/>
      <c r="K234" s="41"/>
      <c r="L234" s="41"/>
      <c r="M234" s="41"/>
      <c r="N234" s="40"/>
      <c r="O234" s="38"/>
      <c r="P234" s="41"/>
      <c r="Q234" s="41"/>
      <c r="R234" s="41"/>
      <c r="S234" s="41"/>
      <c r="T234" s="41"/>
      <c r="U234" s="41"/>
      <c r="V234" s="41"/>
      <c r="W234" s="41"/>
      <c r="X234" s="41"/>
      <c r="Y234" s="41"/>
      <c r="Z234" s="41"/>
      <c r="AA234" s="41"/>
      <c r="AB234" s="41"/>
      <c r="AC234" s="41"/>
    </row>
    <row r="235" spans="1:29" ht="15.75" customHeight="1" x14ac:dyDescent="0.2">
      <c r="A235" s="41"/>
      <c r="B235" s="41"/>
      <c r="C235" s="41"/>
      <c r="D235" s="41"/>
      <c r="E235" s="41"/>
      <c r="F235" s="41"/>
      <c r="G235" s="41"/>
      <c r="H235" s="50"/>
      <c r="I235" s="41"/>
      <c r="J235" s="41"/>
      <c r="K235" s="41"/>
      <c r="L235" s="41"/>
      <c r="M235" s="41"/>
      <c r="N235" s="40"/>
      <c r="O235" s="38"/>
      <c r="P235" s="41"/>
      <c r="Q235" s="41"/>
      <c r="R235" s="41"/>
      <c r="S235" s="41"/>
      <c r="T235" s="41"/>
      <c r="U235" s="41"/>
      <c r="V235" s="41"/>
      <c r="W235" s="41"/>
      <c r="X235" s="41"/>
      <c r="Y235" s="41"/>
      <c r="Z235" s="41"/>
      <c r="AA235" s="41"/>
      <c r="AB235" s="41"/>
      <c r="AC235" s="41"/>
    </row>
    <row r="236" spans="1:29" ht="15.75" customHeight="1" x14ac:dyDescent="0.2">
      <c r="A236" s="41"/>
      <c r="B236" s="41"/>
      <c r="C236" s="41"/>
      <c r="D236" s="41"/>
      <c r="E236" s="41"/>
      <c r="F236" s="41"/>
      <c r="G236" s="41"/>
      <c r="H236" s="50"/>
      <c r="I236" s="41"/>
      <c r="J236" s="41"/>
      <c r="K236" s="41"/>
      <c r="L236" s="41"/>
      <c r="M236" s="41"/>
      <c r="N236" s="40"/>
      <c r="O236" s="38"/>
      <c r="P236" s="41"/>
      <c r="Q236" s="41"/>
      <c r="R236" s="41"/>
      <c r="S236" s="41"/>
      <c r="T236" s="41"/>
      <c r="U236" s="41"/>
      <c r="V236" s="41"/>
      <c r="W236" s="41"/>
      <c r="X236" s="41"/>
      <c r="Y236" s="41"/>
      <c r="Z236" s="41"/>
      <c r="AA236" s="41"/>
      <c r="AB236" s="41"/>
      <c r="AC236" s="41"/>
    </row>
    <row r="237" spans="1:29" ht="15.75" customHeight="1" x14ac:dyDescent="0.2">
      <c r="A237" s="41"/>
      <c r="B237" s="41"/>
      <c r="C237" s="41"/>
      <c r="D237" s="41"/>
      <c r="E237" s="41"/>
      <c r="F237" s="41"/>
      <c r="G237" s="41"/>
      <c r="H237" s="50"/>
      <c r="I237" s="41"/>
      <c r="J237" s="41"/>
      <c r="K237" s="41"/>
      <c r="L237" s="41"/>
      <c r="M237" s="41"/>
      <c r="N237" s="40"/>
      <c r="O237" s="38"/>
      <c r="P237" s="41"/>
      <c r="Q237" s="41"/>
      <c r="R237" s="41"/>
      <c r="S237" s="41"/>
      <c r="T237" s="41"/>
      <c r="U237" s="41"/>
      <c r="V237" s="41"/>
      <c r="W237" s="41"/>
      <c r="X237" s="41"/>
      <c r="Y237" s="41"/>
      <c r="Z237" s="41"/>
      <c r="AA237" s="41"/>
      <c r="AB237" s="41"/>
      <c r="AC237" s="41"/>
    </row>
    <row r="238" spans="1:29" ht="15.75" customHeight="1" x14ac:dyDescent="0.2">
      <c r="A238" s="41"/>
      <c r="B238" s="41"/>
      <c r="C238" s="41"/>
      <c r="D238" s="41"/>
      <c r="E238" s="41"/>
      <c r="F238" s="41"/>
      <c r="G238" s="41"/>
      <c r="H238" s="50"/>
      <c r="I238" s="41"/>
      <c r="J238" s="41"/>
      <c r="K238" s="41"/>
      <c r="L238" s="41"/>
      <c r="M238" s="41"/>
      <c r="N238" s="40"/>
      <c r="O238" s="38"/>
      <c r="P238" s="41"/>
      <c r="Q238" s="41"/>
      <c r="R238" s="41"/>
      <c r="S238" s="41"/>
      <c r="T238" s="41"/>
      <c r="U238" s="41"/>
      <c r="V238" s="41"/>
      <c r="W238" s="41"/>
      <c r="X238" s="41"/>
      <c r="Y238" s="41"/>
      <c r="Z238" s="41"/>
      <c r="AA238" s="41"/>
      <c r="AB238" s="41"/>
      <c r="AC238" s="41"/>
    </row>
    <row r="239" spans="1:29" ht="15.75" customHeight="1" x14ac:dyDescent="0.2">
      <c r="A239" s="41"/>
      <c r="B239" s="41"/>
      <c r="C239" s="41"/>
      <c r="D239" s="41"/>
      <c r="E239" s="41"/>
      <c r="F239" s="41"/>
      <c r="G239" s="41"/>
      <c r="H239" s="50"/>
      <c r="I239" s="41"/>
      <c r="J239" s="41"/>
      <c r="K239" s="41"/>
      <c r="L239" s="41"/>
      <c r="M239" s="41"/>
      <c r="N239" s="40"/>
      <c r="O239" s="38"/>
      <c r="P239" s="41"/>
      <c r="Q239" s="41"/>
      <c r="R239" s="41"/>
      <c r="S239" s="41"/>
      <c r="T239" s="41"/>
      <c r="U239" s="41"/>
      <c r="V239" s="41"/>
      <c r="W239" s="41"/>
      <c r="X239" s="41"/>
      <c r="Y239" s="41"/>
      <c r="Z239" s="41"/>
      <c r="AA239" s="41"/>
      <c r="AB239" s="41"/>
      <c r="AC239" s="41"/>
    </row>
    <row r="240" spans="1:29" ht="15.75" customHeight="1" x14ac:dyDescent="0.2">
      <c r="A240" s="41"/>
      <c r="B240" s="41"/>
      <c r="C240" s="41"/>
      <c r="D240" s="41"/>
      <c r="E240" s="41"/>
      <c r="F240" s="41"/>
      <c r="G240" s="41"/>
      <c r="H240" s="50"/>
      <c r="I240" s="41"/>
      <c r="J240" s="41"/>
      <c r="K240" s="41"/>
      <c r="L240" s="41"/>
      <c r="M240" s="41"/>
      <c r="N240" s="40"/>
      <c r="O240" s="38"/>
      <c r="P240" s="41"/>
      <c r="Q240" s="41"/>
      <c r="R240" s="41"/>
      <c r="S240" s="41"/>
      <c r="T240" s="41"/>
      <c r="U240" s="41"/>
      <c r="V240" s="41"/>
      <c r="W240" s="41"/>
      <c r="X240" s="41"/>
      <c r="Y240" s="41"/>
      <c r="Z240" s="41"/>
      <c r="AA240" s="41"/>
      <c r="AB240" s="41"/>
      <c r="AC240" s="41"/>
    </row>
    <row r="241" spans="1:29" ht="15.75" customHeight="1" x14ac:dyDescent="0.2">
      <c r="A241" s="41"/>
      <c r="B241" s="41"/>
      <c r="C241" s="41"/>
      <c r="D241" s="41"/>
      <c r="E241" s="41"/>
      <c r="F241" s="41"/>
      <c r="G241" s="41"/>
      <c r="H241" s="50"/>
      <c r="I241" s="41"/>
      <c r="J241" s="41"/>
      <c r="K241" s="41"/>
      <c r="L241" s="41"/>
      <c r="M241" s="41"/>
      <c r="N241" s="40"/>
      <c r="O241" s="38"/>
      <c r="P241" s="41"/>
      <c r="Q241" s="41"/>
      <c r="R241" s="41"/>
      <c r="S241" s="41"/>
      <c r="T241" s="41"/>
      <c r="U241" s="41"/>
      <c r="V241" s="41"/>
      <c r="W241" s="41"/>
      <c r="X241" s="41"/>
      <c r="Y241" s="41"/>
      <c r="Z241" s="41"/>
      <c r="AA241" s="41"/>
      <c r="AB241" s="41"/>
      <c r="AC241" s="41"/>
    </row>
    <row r="242" spans="1:29" ht="15.75" customHeight="1" x14ac:dyDescent="0.2">
      <c r="A242" s="41"/>
      <c r="B242" s="41"/>
      <c r="C242" s="41"/>
      <c r="D242" s="41"/>
      <c r="E242" s="41"/>
      <c r="F242" s="41"/>
      <c r="G242" s="41"/>
      <c r="H242" s="50"/>
      <c r="I242" s="41"/>
      <c r="J242" s="41"/>
      <c r="K242" s="41"/>
      <c r="L242" s="41"/>
      <c r="M242" s="41"/>
      <c r="N242" s="40"/>
      <c r="O242" s="38"/>
      <c r="P242" s="41"/>
      <c r="Q242" s="41"/>
      <c r="R242" s="41"/>
      <c r="S242" s="41"/>
      <c r="T242" s="41"/>
      <c r="U242" s="41"/>
      <c r="V242" s="41"/>
      <c r="W242" s="41"/>
      <c r="X242" s="41"/>
      <c r="Y242" s="41"/>
      <c r="Z242" s="41"/>
      <c r="AA242" s="41"/>
      <c r="AB242" s="41"/>
      <c r="AC242" s="41"/>
    </row>
    <row r="243" spans="1:29" ht="15.75" customHeight="1" x14ac:dyDescent="0.2">
      <c r="A243" s="41"/>
      <c r="B243" s="41"/>
      <c r="C243" s="41"/>
      <c r="D243" s="41"/>
      <c r="E243" s="41"/>
      <c r="F243" s="41"/>
      <c r="G243" s="41"/>
      <c r="H243" s="50"/>
      <c r="I243" s="41"/>
      <c r="J243" s="41"/>
      <c r="K243" s="41"/>
      <c r="L243" s="41"/>
      <c r="M243" s="41"/>
      <c r="N243" s="40"/>
      <c r="O243" s="38"/>
      <c r="P243" s="41"/>
      <c r="Q243" s="41"/>
      <c r="R243" s="41"/>
      <c r="S243" s="41"/>
      <c r="T243" s="41"/>
      <c r="U243" s="41"/>
      <c r="V243" s="41"/>
      <c r="W243" s="41"/>
      <c r="X243" s="41"/>
      <c r="Y243" s="41"/>
      <c r="Z243" s="41"/>
      <c r="AA243" s="41"/>
      <c r="AB243" s="41"/>
      <c r="AC243" s="41"/>
    </row>
    <row r="244" spans="1:29" ht="15.75" customHeight="1" x14ac:dyDescent="0.2">
      <c r="A244" s="41"/>
      <c r="B244" s="41"/>
      <c r="C244" s="41"/>
      <c r="D244" s="41"/>
      <c r="E244" s="41"/>
      <c r="F244" s="41"/>
      <c r="G244" s="41"/>
      <c r="H244" s="50"/>
      <c r="I244" s="41"/>
      <c r="J244" s="41"/>
      <c r="K244" s="41"/>
      <c r="L244" s="41"/>
      <c r="M244" s="41"/>
      <c r="N244" s="40"/>
      <c r="O244" s="38"/>
      <c r="P244" s="41"/>
      <c r="Q244" s="41"/>
      <c r="R244" s="41"/>
      <c r="S244" s="41"/>
      <c r="T244" s="41"/>
      <c r="U244" s="41"/>
      <c r="V244" s="41"/>
      <c r="W244" s="41"/>
      <c r="X244" s="41"/>
      <c r="Y244" s="41"/>
      <c r="Z244" s="41"/>
      <c r="AA244" s="41"/>
      <c r="AB244" s="41"/>
      <c r="AC244" s="41"/>
    </row>
    <row r="245" spans="1:29" ht="15.75" customHeight="1" x14ac:dyDescent="0.2">
      <c r="A245" s="41"/>
      <c r="B245" s="41"/>
      <c r="C245" s="41"/>
      <c r="D245" s="41"/>
      <c r="E245" s="41"/>
      <c r="F245" s="41"/>
      <c r="G245" s="41"/>
      <c r="H245" s="50"/>
      <c r="I245" s="41"/>
      <c r="J245" s="41"/>
      <c r="K245" s="41"/>
      <c r="L245" s="41"/>
      <c r="M245" s="41"/>
      <c r="N245" s="40"/>
      <c r="O245" s="38"/>
      <c r="P245" s="41"/>
      <c r="Q245" s="41"/>
      <c r="R245" s="41"/>
      <c r="S245" s="41"/>
      <c r="T245" s="41"/>
      <c r="U245" s="41"/>
      <c r="V245" s="41"/>
      <c r="W245" s="41"/>
      <c r="X245" s="41"/>
      <c r="Y245" s="41"/>
      <c r="Z245" s="41"/>
      <c r="AA245" s="41"/>
      <c r="AB245" s="41"/>
      <c r="AC245" s="41"/>
    </row>
    <row r="246" spans="1:29" ht="15.75" customHeight="1" x14ac:dyDescent="0.2">
      <c r="A246" s="41"/>
      <c r="B246" s="41"/>
      <c r="C246" s="41"/>
      <c r="D246" s="41"/>
      <c r="E246" s="41"/>
      <c r="F246" s="41"/>
      <c r="G246" s="41"/>
      <c r="H246" s="50"/>
      <c r="I246" s="41"/>
      <c r="J246" s="41"/>
      <c r="K246" s="41"/>
      <c r="L246" s="41"/>
      <c r="M246" s="41"/>
      <c r="N246" s="40"/>
      <c r="O246" s="38"/>
      <c r="P246" s="41"/>
      <c r="Q246" s="41"/>
      <c r="R246" s="41"/>
      <c r="S246" s="41"/>
      <c r="T246" s="41"/>
      <c r="U246" s="41"/>
      <c r="V246" s="41"/>
      <c r="W246" s="41"/>
      <c r="X246" s="41"/>
      <c r="Y246" s="41"/>
      <c r="Z246" s="41"/>
      <c r="AA246" s="41"/>
      <c r="AB246" s="41"/>
      <c r="AC246" s="41"/>
    </row>
    <row r="247" spans="1:29" ht="15.75" customHeight="1" x14ac:dyDescent="0.2">
      <c r="A247" s="41"/>
      <c r="B247" s="41"/>
      <c r="C247" s="41"/>
      <c r="D247" s="41"/>
      <c r="E247" s="41"/>
      <c r="F247" s="41"/>
      <c r="G247" s="41"/>
      <c r="H247" s="50"/>
      <c r="I247" s="41"/>
      <c r="J247" s="41"/>
      <c r="K247" s="41"/>
      <c r="L247" s="41"/>
      <c r="M247" s="41"/>
      <c r="N247" s="40"/>
      <c r="O247" s="38"/>
      <c r="P247" s="41"/>
      <c r="Q247" s="41"/>
      <c r="R247" s="41"/>
      <c r="S247" s="41"/>
      <c r="T247" s="41"/>
      <c r="U247" s="41"/>
      <c r="V247" s="41"/>
      <c r="W247" s="41"/>
      <c r="X247" s="41"/>
      <c r="Y247" s="41"/>
      <c r="Z247" s="41"/>
      <c r="AA247" s="41"/>
      <c r="AB247" s="41"/>
      <c r="AC247" s="41"/>
    </row>
    <row r="248" spans="1:29" ht="15.75" customHeight="1" x14ac:dyDescent="0.2">
      <c r="A248" s="41"/>
      <c r="B248" s="41"/>
      <c r="C248" s="41"/>
      <c r="D248" s="41"/>
      <c r="E248" s="41"/>
      <c r="F248" s="41"/>
      <c r="G248" s="41"/>
      <c r="H248" s="50"/>
      <c r="I248" s="41"/>
      <c r="J248" s="41"/>
      <c r="K248" s="41"/>
      <c r="L248" s="41"/>
      <c r="M248" s="41"/>
      <c r="N248" s="40"/>
      <c r="O248" s="38"/>
      <c r="P248" s="41"/>
      <c r="Q248" s="41"/>
      <c r="R248" s="41"/>
      <c r="S248" s="41"/>
      <c r="T248" s="41"/>
      <c r="U248" s="41"/>
      <c r="V248" s="41"/>
      <c r="W248" s="41"/>
      <c r="X248" s="41"/>
      <c r="Y248" s="41"/>
      <c r="Z248" s="41"/>
      <c r="AA248" s="41"/>
      <c r="AB248" s="41"/>
      <c r="AC248" s="41"/>
    </row>
    <row r="249" spans="1:29" ht="15.75" customHeight="1" x14ac:dyDescent="0.2">
      <c r="A249" s="41"/>
      <c r="B249" s="41"/>
      <c r="C249" s="41"/>
      <c r="D249" s="41"/>
      <c r="E249" s="41"/>
      <c r="F249" s="41"/>
      <c r="G249" s="41"/>
      <c r="H249" s="50"/>
      <c r="I249" s="41"/>
      <c r="J249" s="41"/>
      <c r="K249" s="41"/>
      <c r="L249" s="41"/>
      <c r="M249" s="41"/>
      <c r="N249" s="40"/>
      <c r="O249" s="38"/>
      <c r="P249" s="41"/>
      <c r="Q249" s="41"/>
      <c r="R249" s="41"/>
      <c r="S249" s="41"/>
      <c r="T249" s="41"/>
      <c r="U249" s="41"/>
      <c r="V249" s="41"/>
      <c r="W249" s="41"/>
      <c r="X249" s="41"/>
      <c r="Y249" s="41"/>
      <c r="Z249" s="41"/>
      <c r="AA249" s="41"/>
      <c r="AB249" s="41"/>
      <c r="AC249" s="41"/>
    </row>
    <row r="250" spans="1:29" ht="15.75" customHeight="1" x14ac:dyDescent="0.2">
      <c r="A250" s="41"/>
      <c r="B250" s="41"/>
      <c r="C250" s="41"/>
      <c r="D250" s="41"/>
      <c r="E250" s="41"/>
      <c r="F250" s="41"/>
      <c r="G250" s="41"/>
      <c r="H250" s="50"/>
      <c r="I250" s="41"/>
      <c r="J250" s="41"/>
      <c r="K250" s="41"/>
      <c r="L250" s="41"/>
      <c r="M250" s="41"/>
      <c r="N250" s="40"/>
      <c r="O250" s="38"/>
      <c r="P250" s="41"/>
      <c r="Q250" s="41"/>
      <c r="R250" s="41"/>
      <c r="S250" s="41"/>
      <c r="T250" s="41"/>
      <c r="U250" s="41"/>
      <c r="V250" s="41"/>
      <c r="W250" s="41"/>
      <c r="X250" s="41"/>
      <c r="Y250" s="41"/>
      <c r="Z250" s="41"/>
      <c r="AA250" s="41"/>
      <c r="AB250" s="41"/>
      <c r="AC250" s="41"/>
    </row>
    <row r="251" spans="1:29" ht="15.75" customHeight="1" x14ac:dyDescent="0.2">
      <c r="A251" s="41"/>
      <c r="B251" s="41"/>
      <c r="C251" s="41"/>
      <c r="D251" s="41"/>
      <c r="E251" s="41"/>
      <c r="F251" s="41"/>
      <c r="G251" s="41"/>
      <c r="H251" s="50"/>
      <c r="I251" s="41"/>
      <c r="J251" s="41"/>
      <c r="K251" s="41"/>
      <c r="L251" s="41"/>
      <c r="M251" s="41"/>
      <c r="N251" s="40"/>
      <c r="O251" s="38"/>
      <c r="P251" s="41"/>
      <c r="Q251" s="41"/>
      <c r="R251" s="41"/>
      <c r="S251" s="41"/>
      <c r="T251" s="41"/>
      <c r="U251" s="41"/>
      <c r="V251" s="41"/>
      <c r="W251" s="41"/>
      <c r="X251" s="41"/>
      <c r="Y251" s="41"/>
      <c r="Z251" s="41"/>
      <c r="AA251" s="41"/>
      <c r="AB251" s="41"/>
      <c r="AC251" s="41"/>
    </row>
    <row r="252" spans="1:29" ht="15.75" customHeight="1" x14ac:dyDescent="0.2">
      <c r="A252" s="41"/>
      <c r="B252" s="41"/>
      <c r="C252" s="41"/>
      <c r="D252" s="41"/>
      <c r="E252" s="41"/>
      <c r="F252" s="41"/>
      <c r="G252" s="41"/>
      <c r="H252" s="50"/>
      <c r="I252" s="41"/>
      <c r="J252" s="41"/>
      <c r="K252" s="41"/>
      <c r="L252" s="41"/>
      <c r="M252" s="41"/>
      <c r="N252" s="40"/>
      <c r="O252" s="38"/>
      <c r="P252" s="41"/>
      <c r="Q252" s="41"/>
      <c r="R252" s="41"/>
      <c r="S252" s="41"/>
      <c r="T252" s="41"/>
      <c r="U252" s="41"/>
      <c r="V252" s="41"/>
      <c r="W252" s="41"/>
      <c r="X252" s="41"/>
      <c r="Y252" s="41"/>
      <c r="Z252" s="41"/>
      <c r="AA252" s="41"/>
      <c r="AB252" s="41"/>
      <c r="AC252" s="41"/>
    </row>
    <row r="253" spans="1:29" ht="15.75" customHeight="1" x14ac:dyDescent="0.2">
      <c r="A253" s="41"/>
      <c r="B253" s="41"/>
      <c r="C253" s="41"/>
      <c r="D253" s="41"/>
      <c r="E253" s="41"/>
      <c r="F253" s="41"/>
      <c r="G253" s="41"/>
      <c r="H253" s="50"/>
      <c r="I253" s="41"/>
      <c r="J253" s="41"/>
      <c r="K253" s="41"/>
      <c r="L253" s="41"/>
      <c r="M253" s="41"/>
      <c r="N253" s="40"/>
      <c r="O253" s="38"/>
      <c r="P253" s="41"/>
      <c r="Q253" s="41"/>
      <c r="R253" s="41"/>
      <c r="S253" s="41"/>
      <c r="T253" s="41"/>
      <c r="U253" s="41"/>
      <c r="V253" s="41"/>
      <c r="W253" s="41"/>
      <c r="X253" s="41"/>
      <c r="Y253" s="41"/>
      <c r="Z253" s="41"/>
      <c r="AA253" s="41"/>
      <c r="AB253" s="41"/>
      <c r="AC253" s="41"/>
    </row>
    <row r="254" spans="1:29" ht="15.75" customHeight="1" x14ac:dyDescent="0.2">
      <c r="A254" s="41"/>
      <c r="B254" s="41"/>
      <c r="C254" s="41"/>
      <c r="D254" s="41"/>
      <c r="E254" s="41"/>
      <c r="F254" s="41"/>
      <c r="G254" s="41"/>
      <c r="H254" s="50"/>
      <c r="I254" s="41"/>
      <c r="J254" s="41"/>
      <c r="K254" s="41"/>
      <c r="L254" s="41"/>
      <c r="M254" s="41"/>
      <c r="N254" s="40"/>
      <c r="O254" s="38"/>
      <c r="P254" s="41"/>
      <c r="Q254" s="41"/>
      <c r="R254" s="41"/>
      <c r="S254" s="41"/>
      <c r="T254" s="41"/>
      <c r="U254" s="41"/>
      <c r="V254" s="41"/>
      <c r="W254" s="41"/>
      <c r="X254" s="41"/>
      <c r="Y254" s="41"/>
      <c r="Z254" s="41"/>
      <c r="AA254" s="41"/>
      <c r="AB254" s="41"/>
      <c r="AC254" s="41"/>
    </row>
    <row r="255" spans="1:29" ht="15.75" customHeight="1" x14ac:dyDescent="0.2">
      <c r="A255" s="41"/>
      <c r="B255" s="41"/>
      <c r="C255" s="41"/>
      <c r="D255" s="41"/>
      <c r="E255" s="41"/>
      <c r="F255" s="41"/>
      <c r="G255" s="41"/>
      <c r="H255" s="50"/>
      <c r="I255" s="41"/>
      <c r="J255" s="41"/>
      <c r="K255" s="41"/>
      <c r="L255" s="41"/>
      <c r="M255" s="41"/>
      <c r="N255" s="40"/>
      <c r="O255" s="38"/>
      <c r="P255" s="41"/>
      <c r="Q255" s="41"/>
      <c r="R255" s="41"/>
      <c r="S255" s="41"/>
      <c r="T255" s="41"/>
      <c r="U255" s="41"/>
      <c r="V255" s="41"/>
      <c r="W255" s="41"/>
      <c r="X255" s="41"/>
      <c r="Y255" s="41"/>
      <c r="Z255" s="41"/>
      <c r="AA255" s="41"/>
      <c r="AB255" s="41"/>
      <c r="AC255" s="41"/>
    </row>
    <row r="256" spans="1:29" ht="15.75" customHeight="1" x14ac:dyDescent="0.2">
      <c r="A256" s="41"/>
      <c r="B256" s="41"/>
      <c r="C256" s="41"/>
      <c r="D256" s="41"/>
      <c r="E256" s="41"/>
      <c r="F256" s="41"/>
      <c r="G256" s="41"/>
      <c r="H256" s="50"/>
      <c r="I256" s="41"/>
      <c r="J256" s="41"/>
      <c r="K256" s="41"/>
      <c r="L256" s="41"/>
      <c r="M256" s="41"/>
      <c r="N256" s="40"/>
      <c r="O256" s="38"/>
      <c r="P256" s="41"/>
      <c r="Q256" s="41"/>
      <c r="R256" s="41"/>
      <c r="S256" s="41"/>
      <c r="T256" s="41"/>
      <c r="U256" s="41"/>
      <c r="V256" s="41"/>
      <c r="W256" s="41"/>
      <c r="X256" s="41"/>
      <c r="Y256" s="41"/>
      <c r="Z256" s="41"/>
      <c r="AA256" s="41"/>
      <c r="AB256" s="41"/>
      <c r="AC256" s="41"/>
    </row>
    <row r="257" spans="1:29" ht="15.75" customHeight="1" x14ac:dyDescent="0.2">
      <c r="A257" s="41"/>
      <c r="B257" s="41"/>
      <c r="C257" s="41"/>
      <c r="D257" s="41"/>
      <c r="E257" s="41"/>
      <c r="F257" s="41"/>
      <c r="G257" s="41"/>
      <c r="H257" s="50"/>
      <c r="I257" s="41"/>
      <c r="J257" s="41"/>
      <c r="K257" s="41"/>
      <c r="L257" s="41"/>
      <c r="M257" s="41"/>
      <c r="N257" s="40"/>
      <c r="O257" s="38"/>
      <c r="P257" s="41"/>
      <c r="Q257" s="41"/>
      <c r="R257" s="41"/>
      <c r="S257" s="41"/>
      <c r="T257" s="41"/>
      <c r="U257" s="41"/>
      <c r="V257" s="41"/>
      <c r="W257" s="41"/>
      <c r="X257" s="41"/>
      <c r="Y257" s="41"/>
      <c r="Z257" s="41"/>
      <c r="AA257" s="41"/>
      <c r="AB257" s="41"/>
      <c r="AC257" s="41"/>
    </row>
    <row r="258" spans="1:29" ht="15.75" customHeight="1" x14ac:dyDescent="0.2">
      <c r="A258" s="41"/>
      <c r="B258" s="41"/>
      <c r="C258" s="41"/>
      <c r="D258" s="41"/>
      <c r="E258" s="41"/>
      <c r="F258" s="41"/>
      <c r="G258" s="41"/>
      <c r="H258" s="50"/>
      <c r="I258" s="41"/>
      <c r="J258" s="41"/>
      <c r="K258" s="41"/>
      <c r="L258" s="41"/>
      <c r="M258" s="41"/>
      <c r="N258" s="40"/>
      <c r="O258" s="38"/>
      <c r="P258" s="41"/>
      <c r="Q258" s="41"/>
      <c r="R258" s="41"/>
      <c r="S258" s="41"/>
      <c r="T258" s="41"/>
      <c r="U258" s="41"/>
      <c r="V258" s="41"/>
      <c r="W258" s="41"/>
      <c r="X258" s="41"/>
      <c r="Y258" s="41"/>
      <c r="Z258" s="41"/>
      <c r="AA258" s="41"/>
      <c r="AB258" s="41"/>
      <c r="AC258" s="41"/>
    </row>
    <row r="259" spans="1:29" ht="15.75" customHeight="1" x14ac:dyDescent="0.2">
      <c r="A259" s="41"/>
      <c r="B259" s="41"/>
      <c r="C259" s="41"/>
      <c r="D259" s="41"/>
      <c r="E259" s="41"/>
      <c r="F259" s="41"/>
      <c r="G259" s="41"/>
      <c r="H259" s="50"/>
      <c r="I259" s="41"/>
      <c r="J259" s="41"/>
      <c r="K259" s="41"/>
      <c r="L259" s="41"/>
      <c r="M259" s="41"/>
      <c r="N259" s="40"/>
      <c r="O259" s="38"/>
      <c r="P259" s="41"/>
      <c r="Q259" s="41"/>
      <c r="R259" s="41"/>
      <c r="S259" s="41"/>
      <c r="T259" s="41"/>
      <c r="U259" s="41"/>
      <c r="V259" s="41"/>
      <c r="W259" s="41"/>
      <c r="X259" s="41"/>
      <c r="Y259" s="41"/>
      <c r="Z259" s="41"/>
      <c r="AA259" s="41"/>
      <c r="AB259" s="41"/>
      <c r="AC259" s="41"/>
    </row>
    <row r="260" spans="1:29" ht="15.75" customHeight="1" x14ac:dyDescent="0.2">
      <c r="A260" s="41"/>
      <c r="B260" s="41"/>
      <c r="C260" s="41"/>
      <c r="D260" s="41"/>
      <c r="E260" s="41"/>
      <c r="F260" s="41"/>
      <c r="G260" s="41"/>
      <c r="H260" s="50"/>
      <c r="I260" s="41"/>
      <c r="J260" s="41"/>
      <c r="K260" s="41"/>
      <c r="L260" s="41"/>
      <c r="M260" s="41"/>
      <c r="N260" s="40"/>
      <c r="O260" s="38"/>
      <c r="P260" s="41"/>
      <c r="Q260" s="41"/>
      <c r="R260" s="41"/>
      <c r="S260" s="41"/>
      <c r="T260" s="41"/>
      <c r="U260" s="41"/>
      <c r="V260" s="41"/>
      <c r="W260" s="41"/>
      <c r="X260" s="41"/>
      <c r="Y260" s="41"/>
      <c r="Z260" s="41"/>
      <c r="AA260" s="41"/>
      <c r="AB260" s="41"/>
      <c r="AC260" s="41"/>
    </row>
    <row r="261" spans="1:29" ht="15.75" customHeight="1" x14ac:dyDescent="0.2">
      <c r="A261" s="41"/>
      <c r="B261" s="41"/>
      <c r="C261" s="41"/>
      <c r="D261" s="41"/>
      <c r="E261" s="41"/>
      <c r="F261" s="41"/>
      <c r="G261" s="41"/>
      <c r="H261" s="50"/>
      <c r="I261" s="41"/>
      <c r="J261" s="41"/>
      <c r="K261" s="41"/>
      <c r="L261" s="41"/>
      <c r="M261" s="41"/>
      <c r="N261" s="40"/>
      <c r="O261" s="38"/>
      <c r="P261" s="41"/>
      <c r="Q261" s="41"/>
      <c r="R261" s="41"/>
      <c r="S261" s="41"/>
      <c r="T261" s="41"/>
      <c r="U261" s="41"/>
      <c r="V261" s="41"/>
      <c r="W261" s="41"/>
      <c r="X261" s="41"/>
      <c r="Y261" s="41"/>
      <c r="Z261" s="41"/>
      <c r="AA261" s="41"/>
      <c r="AB261" s="41"/>
      <c r="AC261" s="41"/>
    </row>
    <row r="262" spans="1:29" ht="15.75" customHeight="1" x14ac:dyDescent="0.2">
      <c r="A262" s="41"/>
      <c r="B262" s="41"/>
      <c r="C262" s="41"/>
      <c r="D262" s="41"/>
      <c r="E262" s="41"/>
      <c r="F262" s="41"/>
      <c r="G262" s="41"/>
      <c r="H262" s="50"/>
      <c r="I262" s="41"/>
      <c r="J262" s="41"/>
      <c r="K262" s="41"/>
      <c r="L262" s="41"/>
      <c r="M262" s="41"/>
      <c r="N262" s="40"/>
      <c r="O262" s="38"/>
      <c r="P262" s="41"/>
      <c r="Q262" s="41"/>
      <c r="R262" s="41"/>
      <c r="S262" s="41"/>
      <c r="T262" s="41"/>
      <c r="U262" s="41"/>
      <c r="V262" s="41"/>
      <c r="W262" s="41"/>
      <c r="X262" s="41"/>
      <c r="Y262" s="41"/>
      <c r="Z262" s="41"/>
      <c r="AA262" s="41"/>
      <c r="AB262" s="41"/>
      <c r="AC262" s="41"/>
    </row>
    <row r="263" spans="1:29" ht="15.75" customHeight="1" x14ac:dyDescent="0.2">
      <c r="A263" s="41"/>
      <c r="B263" s="41"/>
      <c r="C263" s="41"/>
      <c r="D263" s="41"/>
      <c r="E263" s="41"/>
      <c r="F263" s="41"/>
      <c r="G263" s="41"/>
      <c r="H263" s="50"/>
      <c r="I263" s="41"/>
      <c r="J263" s="41"/>
      <c r="K263" s="41"/>
      <c r="L263" s="41"/>
      <c r="M263" s="41"/>
      <c r="N263" s="40"/>
      <c r="O263" s="38"/>
      <c r="P263" s="41"/>
      <c r="Q263" s="41"/>
      <c r="R263" s="41"/>
      <c r="S263" s="41"/>
      <c r="T263" s="41"/>
      <c r="U263" s="41"/>
      <c r="V263" s="41"/>
      <c r="W263" s="41"/>
      <c r="X263" s="41"/>
      <c r="Y263" s="41"/>
      <c r="Z263" s="41"/>
      <c r="AA263" s="41"/>
      <c r="AB263" s="41"/>
      <c r="AC263" s="41"/>
    </row>
    <row r="264" spans="1:29" ht="15.75" customHeight="1" x14ac:dyDescent="0.2">
      <c r="A264" s="41"/>
      <c r="B264" s="41"/>
      <c r="C264" s="41"/>
      <c r="D264" s="41"/>
      <c r="E264" s="41"/>
      <c r="F264" s="41"/>
      <c r="G264" s="41"/>
      <c r="H264" s="50"/>
      <c r="I264" s="41"/>
      <c r="J264" s="41"/>
      <c r="K264" s="41"/>
      <c r="L264" s="41"/>
      <c r="M264" s="41"/>
      <c r="N264" s="40"/>
      <c r="O264" s="38"/>
      <c r="P264" s="41"/>
      <c r="Q264" s="41"/>
      <c r="R264" s="41"/>
      <c r="S264" s="41"/>
      <c r="T264" s="41"/>
      <c r="U264" s="41"/>
      <c r="V264" s="41"/>
      <c r="W264" s="41"/>
      <c r="X264" s="41"/>
      <c r="Y264" s="41"/>
      <c r="Z264" s="41"/>
      <c r="AA264" s="41"/>
      <c r="AB264" s="41"/>
      <c r="AC264" s="41"/>
    </row>
    <row r="265" spans="1:29" ht="15.75" customHeight="1" x14ac:dyDescent="0.2">
      <c r="A265" s="41"/>
      <c r="B265" s="41"/>
      <c r="C265" s="41"/>
      <c r="D265" s="41"/>
      <c r="E265" s="41"/>
      <c r="F265" s="41"/>
      <c r="G265" s="41"/>
      <c r="H265" s="50"/>
      <c r="I265" s="41"/>
      <c r="J265" s="41"/>
      <c r="K265" s="41"/>
      <c r="L265" s="41"/>
      <c r="M265" s="41"/>
      <c r="N265" s="40"/>
      <c r="O265" s="38"/>
      <c r="P265" s="41"/>
      <c r="Q265" s="41"/>
      <c r="R265" s="41"/>
      <c r="S265" s="41"/>
      <c r="T265" s="41"/>
      <c r="U265" s="41"/>
      <c r="V265" s="41"/>
      <c r="W265" s="41"/>
      <c r="X265" s="41"/>
      <c r="Y265" s="41"/>
      <c r="Z265" s="41"/>
      <c r="AA265" s="41"/>
      <c r="AB265" s="41"/>
      <c r="AC265" s="41"/>
    </row>
    <row r="266" spans="1:29" ht="15.75" customHeight="1" x14ac:dyDescent="0.2">
      <c r="A266" s="41"/>
      <c r="B266" s="41"/>
      <c r="C266" s="41"/>
      <c r="D266" s="41"/>
      <c r="E266" s="41"/>
      <c r="F266" s="41"/>
      <c r="G266" s="41"/>
      <c r="H266" s="50"/>
      <c r="I266" s="41"/>
      <c r="J266" s="41"/>
      <c r="K266" s="41"/>
      <c r="L266" s="41"/>
      <c r="M266" s="41"/>
      <c r="N266" s="40"/>
      <c r="O266" s="38"/>
      <c r="P266" s="41"/>
      <c r="Q266" s="41"/>
      <c r="R266" s="41"/>
      <c r="S266" s="41"/>
      <c r="T266" s="41"/>
      <c r="U266" s="41"/>
      <c r="V266" s="41"/>
      <c r="W266" s="41"/>
      <c r="X266" s="41"/>
      <c r="Y266" s="41"/>
      <c r="Z266" s="41"/>
      <c r="AA266" s="41"/>
      <c r="AB266" s="41"/>
      <c r="AC266" s="41"/>
    </row>
    <row r="267" spans="1:29" ht="15.75" customHeight="1" x14ac:dyDescent="0.2">
      <c r="A267" s="41"/>
      <c r="B267" s="41"/>
      <c r="C267" s="41"/>
      <c r="D267" s="41"/>
      <c r="E267" s="41"/>
      <c r="F267" s="41"/>
      <c r="G267" s="41"/>
      <c r="H267" s="50"/>
      <c r="I267" s="41"/>
      <c r="J267" s="41"/>
      <c r="K267" s="41"/>
      <c r="L267" s="41"/>
      <c r="M267" s="41"/>
      <c r="N267" s="40"/>
      <c r="O267" s="38"/>
      <c r="P267" s="41"/>
      <c r="Q267" s="41"/>
      <c r="R267" s="41"/>
      <c r="S267" s="41"/>
      <c r="T267" s="41"/>
      <c r="U267" s="41"/>
      <c r="V267" s="41"/>
      <c r="W267" s="41"/>
      <c r="X267" s="41"/>
      <c r="Y267" s="41"/>
      <c r="Z267" s="41"/>
      <c r="AA267" s="41"/>
      <c r="AB267" s="41"/>
      <c r="AC267" s="41"/>
    </row>
    <row r="268" spans="1:29" ht="15.75" customHeight="1" x14ac:dyDescent="0.2">
      <c r="A268" s="41"/>
      <c r="B268" s="41"/>
      <c r="C268" s="41"/>
      <c r="D268" s="41"/>
      <c r="E268" s="41"/>
      <c r="F268" s="41"/>
      <c r="G268" s="41"/>
      <c r="H268" s="50"/>
      <c r="I268" s="41"/>
      <c r="J268" s="41"/>
      <c r="K268" s="41"/>
      <c r="L268" s="41"/>
      <c r="M268" s="41"/>
      <c r="N268" s="40"/>
      <c r="O268" s="38"/>
      <c r="P268" s="41"/>
      <c r="Q268" s="41"/>
      <c r="R268" s="41"/>
      <c r="S268" s="41"/>
      <c r="T268" s="41"/>
      <c r="U268" s="41"/>
      <c r="V268" s="41"/>
      <c r="W268" s="41"/>
      <c r="X268" s="41"/>
      <c r="Y268" s="41"/>
      <c r="Z268" s="41"/>
      <c r="AA268" s="41"/>
      <c r="AB268" s="41"/>
      <c r="AC268" s="41"/>
    </row>
    <row r="269" spans="1:29" ht="15.75" customHeight="1" x14ac:dyDescent="0.2">
      <c r="A269" s="41"/>
      <c r="B269" s="41"/>
      <c r="C269" s="41"/>
      <c r="D269" s="41"/>
      <c r="E269" s="41"/>
      <c r="F269" s="41"/>
      <c r="G269" s="41"/>
      <c r="H269" s="50"/>
      <c r="I269" s="41"/>
      <c r="J269" s="41"/>
      <c r="K269" s="41"/>
      <c r="L269" s="41"/>
      <c r="M269" s="41"/>
      <c r="N269" s="40"/>
      <c r="O269" s="38"/>
      <c r="P269" s="41"/>
      <c r="Q269" s="41"/>
      <c r="R269" s="41"/>
      <c r="S269" s="41"/>
      <c r="T269" s="41"/>
      <c r="U269" s="41"/>
      <c r="V269" s="41"/>
      <c r="W269" s="41"/>
      <c r="X269" s="41"/>
      <c r="Y269" s="41"/>
      <c r="Z269" s="41"/>
      <c r="AA269" s="41"/>
      <c r="AB269" s="41"/>
      <c r="AC269" s="41"/>
    </row>
    <row r="270" spans="1:29" ht="15.75" customHeight="1" x14ac:dyDescent="0.2">
      <c r="A270" s="41"/>
      <c r="B270" s="41"/>
      <c r="C270" s="41"/>
      <c r="D270" s="41"/>
      <c r="E270" s="41"/>
      <c r="F270" s="41"/>
      <c r="G270" s="41"/>
      <c r="H270" s="50"/>
      <c r="I270" s="41"/>
      <c r="J270" s="41"/>
      <c r="K270" s="41"/>
      <c r="L270" s="41"/>
      <c r="M270" s="41"/>
      <c r="N270" s="40"/>
      <c r="O270" s="38"/>
      <c r="P270" s="41"/>
      <c r="Q270" s="41"/>
      <c r="R270" s="41"/>
      <c r="S270" s="41"/>
      <c r="T270" s="41"/>
      <c r="U270" s="41"/>
      <c r="V270" s="41"/>
      <c r="W270" s="41"/>
      <c r="X270" s="41"/>
      <c r="Y270" s="41"/>
      <c r="Z270" s="41"/>
      <c r="AA270" s="41"/>
      <c r="AB270" s="41"/>
      <c r="AC270" s="41"/>
    </row>
    <row r="271" spans="1:29" ht="15.75" customHeight="1" x14ac:dyDescent="0.2">
      <c r="A271" s="41"/>
      <c r="B271" s="41"/>
      <c r="C271" s="41"/>
      <c r="D271" s="41"/>
      <c r="E271" s="41"/>
      <c r="F271" s="41"/>
      <c r="G271" s="41"/>
      <c r="H271" s="50"/>
      <c r="I271" s="41"/>
      <c r="J271" s="41"/>
      <c r="K271" s="41"/>
      <c r="L271" s="41"/>
      <c r="M271" s="41"/>
      <c r="N271" s="40"/>
      <c r="O271" s="38"/>
      <c r="P271" s="41"/>
      <c r="Q271" s="41"/>
      <c r="R271" s="41"/>
      <c r="S271" s="41"/>
      <c r="T271" s="41"/>
      <c r="U271" s="41"/>
      <c r="V271" s="41"/>
      <c r="W271" s="41"/>
      <c r="X271" s="41"/>
      <c r="Y271" s="41"/>
      <c r="Z271" s="41"/>
      <c r="AA271" s="41"/>
      <c r="AB271" s="41"/>
      <c r="AC271" s="41"/>
    </row>
    <row r="272" spans="1:29" ht="15.75" customHeight="1" x14ac:dyDescent="0.2">
      <c r="A272" s="41"/>
      <c r="B272" s="41"/>
      <c r="C272" s="41"/>
      <c r="D272" s="41"/>
      <c r="E272" s="41"/>
      <c r="F272" s="41"/>
      <c r="G272" s="41"/>
      <c r="H272" s="50"/>
      <c r="I272" s="41"/>
      <c r="J272" s="41"/>
      <c r="K272" s="41"/>
      <c r="L272" s="41"/>
      <c r="M272" s="41"/>
      <c r="N272" s="40"/>
      <c r="O272" s="38"/>
      <c r="P272" s="41"/>
      <c r="Q272" s="41"/>
      <c r="R272" s="41"/>
      <c r="S272" s="41"/>
      <c r="T272" s="41"/>
      <c r="U272" s="41"/>
      <c r="V272" s="41"/>
      <c r="W272" s="41"/>
      <c r="X272" s="41"/>
      <c r="Y272" s="41"/>
      <c r="Z272" s="41"/>
      <c r="AA272" s="41"/>
      <c r="AB272" s="41"/>
      <c r="AC272" s="41"/>
    </row>
    <row r="273" spans="1:29" ht="15.75" customHeight="1" x14ac:dyDescent="0.2">
      <c r="A273" s="41"/>
      <c r="B273" s="41"/>
      <c r="C273" s="41"/>
      <c r="D273" s="41"/>
      <c r="E273" s="41"/>
      <c r="F273" s="41"/>
      <c r="G273" s="41"/>
      <c r="H273" s="50"/>
      <c r="I273" s="41"/>
      <c r="J273" s="41"/>
      <c r="K273" s="41"/>
      <c r="L273" s="41"/>
      <c r="M273" s="41"/>
      <c r="N273" s="40"/>
      <c r="O273" s="38"/>
      <c r="P273" s="41"/>
      <c r="Q273" s="41"/>
      <c r="R273" s="41"/>
      <c r="S273" s="41"/>
      <c r="T273" s="41"/>
      <c r="U273" s="41"/>
      <c r="V273" s="41"/>
      <c r="W273" s="41"/>
      <c r="X273" s="41"/>
      <c r="Y273" s="41"/>
      <c r="Z273" s="41"/>
      <c r="AA273" s="41"/>
      <c r="AB273" s="41"/>
      <c r="AC273" s="41"/>
    </row>
    <row r="274" spans="1:29" ht="15.75" customHeight="1" x14ac:dyDescent="0.2">
      <c r="A274" s="41"/>
      <c r="B274" s="41"/>
      <c r="C274" s="41"/>
      <c r="D274" s="41"/>
      <c r="E274" s="41"/>
      <c r="F274" s="41"/>
      <c r="G274" s="41"/>
      <c r="H274" s="50"/>
      <c r="I274" s="41"/>
      <c r="J274" s="41"/>
      <c r="K274" s="41"/>
      <c r="L274" s="41"/>
      <c r="M274" s="41"/>
      <c r="N274" s="40"/>
      <c r="O274" s="38"/>
      <c r="P274" s="41"/>
      <c r="Q274" s="41"/>
      <c r="R274" s="41"/>
      <c r="S274" s="41"/>
      <c r="T274" s="41"/>
      <c r="U274" s="41"/>
      <c r="V274" s="41"/>
      <c r="W274" s="41"/>
      <c r="X274" s="41"/>
      <c r="Y274" s="41"/>
      <c r="Z274" s="41"/>
      <c r="AA274" s="41"/>
      <c r="AB274" s="41"/>
      <c r="AC274" s="41"/>
    </row>
    <row r="275" spans="1:29" ht="15.75" customHeight="1" x14ac:dyDescent="0.2">
      <c r="A275" s="41"/>
      <c r="B275" s="41"/>
      <c r="C275" s="41"/>
      <c r="D275" s="41"/>
      <c r="E275" s="41"/>
      <c r="F275" s="41"/>
      <c r="G275" s="41"/>
      <c r="H275" s="50"/>
      <c r="I275" s="41"/>
      <c r="J275" s="41"/>
      <c r="K275" s="41"/>
      <c r="L275" s="41"/>
      <c r="M275" s="41"/>
      <c r="N275" s="40"/>
      <c r="O275" s="38"/>
      <c r="P275" s="41"/>
      <c r="Q275" s="41"/>
      <c r="R275" s="41"/>
      <c r="S275" s="41"/>
      <c r="T275" s="41"/>
      <c r="U275" s="41"/>
      <c r="V275" s="41"/>
      <c r="W275" s="41"/>
      <c r="X275" s="41"/>
      <c r="Y275" s="41"/>
      <c r="Z275" s="41"/>
      <c r="AA275" s="41"/>
      <c r="AB275" s="41"/>
      <c r="AC275" s="41"/>
    </row>
    <row r="276" spans="1:29" ht="15.75" customHeight="1" x14ac:dyDescent="0.2">
      <c r="A276" s="41"/>
      <c r="B276" s="41"/>
      <c r="C276" s="41"/>
      <c r="D276" s="41"/>
      <c r="E276" s="41"/>
      <c r="F276" s="41"/>
      <c r="G276" s="41"/>
      <c r="H276" s="50"/>
      <c r="I276" s="41"/>
      <c r="J276" s="41"/>
      <c r="K276" s="41"/>
      <c r="L276" s="41"/>
      <c r="M276" s="41"/>
      <c r="N276" s="40"/>
      <c r="O276" s="38"/>
      <c r="P276" s="41"/>
      <c r="Q276" s="41"/>
      <c r="R276" s="41"/>
      <c r="S276" s="41"/>
      <c r="T276" s="41"/>
      <c r="U276" s="41"/>
      <c r="V276" s="41"/>
      <c r="W276" s="41"/>
      <c r="X276" s="41"/>
      <c r="Y276" s="41"/>
      <c r="Z276" s="41"/>
      <c r="AA276" s="41"/>
      <c r="AB276" s="41"/>
      <c r="AC276" s="41"/>
    </row>
    <row r="277" spans="1:29" ht="15.75" customHeight="1" x14ac:dyDescent="0.2">
      <c r="A277" s="41"/>
      <c r="B277" s="41"/>
      <c r="C277" s="41"/>
      <c r="D277" s="41"/>
      <c r="E277" s="41"/>
      <c r="F277" s="41"/>
      <c r="G277" s="41"/>
      <c r="H277" s="50"/>
      <c r="I277" s="41"/>
      <c r="J277" s="41"/>
      <c r="K277" s="41"/>
      <c r="L277" s="41"/>
      <c r="M277" s="41"/>
      <c r="N277" s="40"/>
      <c r="O277" s="38"/>
      <c r="P277" s="41"/>
      <c r="Q277" s="41"/>
      <c r="R277" s="41"/>
      <c r="S277" s="41"/>
      <c r="T277" s="41"/>
      <c r="U277" s="41"/>
      <c r="V277" s="41"/>
      <c r="W277" s="41"/>
      <c r="X277" s="41"/>
      <c r="Y277" s="41"/>
      <c r="Z277" s="41"/>
      <c r="AA277" s="41"/>
      <c r="AB277" s="41"/>
      <c r="AC277" s="41"/>
    </row>
    <row r="278" spans="1:29" ht="15.75" customHeight="1" x14ac:dyDescent="0.2">
      <c r="A278" s="41"/>
      <c r="B278" s="41"/>
      <c r="C278" s="41"/>
      <c r="D278" s="41"/>
      <c r="E278" s="41"/>
      <c r="F278" s="41"/>
      <c r="G278" s="41"/>
      <c r="H278" s="50"/>
      <c r="I278" s="41"/>
      <c r="J278" s="41"/>
      <c r="K278" s="41"/>
      <c r="L278" s="41"/>
      <c r="M278" s="41"/>
      <c r="N278" s="40"/>
      <c r="O278" s="38"/>
      <c r="P278" s="41"/>
      <c r="Q278" s="41"/>
      <c r="R278" s="41"/>
      <c r="S278" s="41"/>
      <c r="T278" s="41"/>
      <c r="U278" s="41"/>
      <c r="V278" s="41"/>
      <c r="W278" s="41"/>
      <c r="X278" s="41"/>
      <c r="Y278" s="41"/>
      <c r="Z278" s="41"/>
      <c r="AA278" s="41"/>
      <c r="AB278" s="41"/>
      <c r="AC278" s="41"/>
    </row>
    <row r="279" spans="1:29" ht="15.75" customHeight="1" x14ac:dyDescent="0.2">
      <c r="A279" s="41"/>
      <c r="B279" s="41"/>
      <c r="C279" s="41"/>
      <c r="D279" s="41"/>
      <c r="E279" s="41"/>
      <c r="F279" s="41"/>
      <c r="G279" s="41"/>
      <c r="H279" s="50"/>
      <c r="I279" s="41"/>
      <c r="J279" s="41"/>
      <c r="K279" s="41"/>
      <c r="L279" s="41"/>
      <c r="M279" s="41"/>
      <c r="N279" s="40"/>
      <c r="O279" s="38"/>
      <c r="P279" s="41"/>
      <c r="Q279" s="41"/>
      <c r="R279" s="41"/>
      <c r="S279" s="41"/>
      <c r="T279" s="41"/>
      <c r="U279" s="41"/>
      <c r="V279" s="41"/>
      <c r="W279" s="41"/>
      <c r="X279" s="41"/>
      <c r="Y279" s="41"/>
      <c r="Z279" s="41"/>
      <c r="AA279" s="41"/>
      <c r="AB279" s="41"/>
      <c r="AC279" s="41"/>
    </row>
    <row r="280" spans="1:29" ht="15.75" customHeight="1" x14ac:dyDescent="0.2">
      <c r="A280" s="41"/>
      <c r="B280" s="41"/>
      <c r="C280" s="41"/>
      <c r="D280" s="41"/>
      <c r="E280" s="41"/>
      <c r="F280" s="41"/>
      <c r="G280" s="41"/>
      <c r="H280" s="50"/>
      <c r="I280" s="41"/>
      <c r="J280" s="41"/>
      <c r="K280" s="41"/>
      <c r="L280" s="41"/>
      <c r="M280" s="41"/>
      <c r="N280" s="40"/>
      <c r="O280" s="38"/>
      <c r="P280" s="41"/>
      <c r="Q280" s="41"/>
      <c r="R280" s="41"/>
      <c r="S280" s="41"/>
      <c r="T280" s="41"/>
      <c r="U280" s="41"/>
      <c r="V280" s="41"/>
      <c r="W280" s="41"/>
      <c r="X280" s="41"/>
      <c r="Y280" s="41"/>
      <c r="Z280" s="41"/>
      <c r="AA280" s="41"/>
      <c r="AB280" s="41"/>
      <c r="AC280" s="41"/>
    </row>
    <row r="281" spans="1:29" ht="15.75" customHeight="1" x14ac:dyDescent="0.2">
      <c r="A281" s="41"/>
      <c r="B281" s="41"/>
      <c r="C281" s="41"/>
      <c r="D281" s="41"/>
      <c r="E281" s="41"/>
      <c r="F281" s="41"/>
      <c r="G281" s="41"/>
      <c r="H281" s="50"/>
      <c r="I281" s="41"/>
      <c r="J281" s="41"/>
      <c r="K281" s="41"/>
      <c r="L281" s="41"/>
      <c r="M281" s="41"/>
      <c r="N281" s="40"/>
      <c r="O281" s="38"/>
      <c r="P281" s="41"/>
      <c r="Q281" s="41"/>
      <c r="R281" s="41"/>
      <c r="S281" s="41"/>
      <c r="T281" s="41"/>
      <c r="U281" s="41"/>
      <c r="V281" s="41"/>
      <c r="W281" s="41"/>
      <c r="X281" s="41"/>
      <c r="Y281" s="41"/>
      <c r="Z281" s="41"/>
      <c r="AA281" s="41"/>
      <c r="AB281" s="41"/>
      <c r="AC281" s="41"/>
    </row>
    <row r="282" spans="1:29" ht="15.75" customHeight="1" x14ac:dyDescent="0.2">
      <c r="A282" s="41"/>
      <c r="B282" s="41"/>
      <c r="C282" s="41"/>
      <c r="D282" s="41"/>
      <c r="E282" s="41"/>
      <c r="F282" s="41"/>
      <c r="G282" s="41"/>
      <c r="H282" s="50"/>
      <c r="I282" s="41"/>
      <c r="J282" s="41"/>
      <c r="K282" s="41"/>
      <c r="L282" s="41"/>
      <c r="M282" s="41"/>
      <c r="N282" s="40"/>
      <c r="O282" s="38"/>
      <c r="P282" s="41"/>
      <c r="Q282" s="41"/>
      <c r="R282" s="41"/>
      <c r="S282" s="41"/>
      <c r="T282" s="41"/>
      <c r="U282" s="41"/>
      <c r="V282" s="41"/>
      <c r="W282" s="41"/>
      <c r="X282" s="41"/>
      <c r="Y282" s="41"/>
      <c r="Z282" s="41"/>
      <c r="AA282" s="41"/>
      <c r="AB282" s="41"/>
      <c r="AC282" s="41"/>
    </row>
    <row r="283" spans="1:29" ht="15.75" customHeight="1" x14ac:dyDescent="0.2">
      <c r="A283" s="41"/>
      <c r="B283" s="41"/>
      <c r="C283" s="41"/>
      <c r="D283" s="41"/>
      <c r="E283" s="41"/>
      <c r="F283" s="41"/>
      <c r="G283" s="41"/>
      <c r="H283" s="50"/>
      <c r="I283" s="41"/>
      <c r="J283" s="41"/>
      <c r="K283" s="41"/>
      <c r="L283" s="41"/>
      <c r="M283" s="41"/>
      <c r="N283" s="40"/>
      <c r="O283" s="38"/>
      <c r="P283" s="41"/>
      <c r="Q283" s="41"/>
      <c r="R283" s="41"/>
      <c r="S283" s="41"/>
      <c r="T283" s="41"/>
      <c r="U283" s="41"/>
      <c r="V283" s="41"/>
      <c r="W283" s="41"/>
      <c r="X283" s="41"/>
      <c r="Y283" s="41"/>
      <c r="Z283" s="41"/>
      <c r="AA283" s="41"/>
      <c r="AB283" s="41"/>
      <c r="AC283" s="41"/>
    </row>
    <row r="284" spans="1:29" ht="15.75" customHeight="1" x14ac:dyDescent="0.2">
      <c r="A284" s="41"/>
      <c r="B284" s="41"/>
      <c r="C284" s="41"/>
      <c r="D284" s="41"/>
      <c r="E284" s="41"/>
      <c r="F284" s="41"/>
      <c r="G284" s="41"/>
      <c r="H284" s="50"/>
      <c r="I284" s="41"/>
      <c r="J284" s="41"/>
      <c r="K284" s="41"/>
      <c r="L284" s="41"/>
      <c r="M284" s="41"/>
      <c r="N284" s="40"/>
      <c r="O284" s="38"/>
      <c r="P284" s="41"/>
      <c r="Q284" s="41"/>
      <c r="R284" s="41"/>
      <c r="S284" s="41"/>
      <c r="T284" s="41"/>
      <c r="U284" s="41"/>
      <c r="V284" s="41"/>
      <c r="W284" s="41"/>
      <c r="X284" s="41"/>
      <c r="Y284" s="41"/>
      <c r="Z284" s="41"/>
      <c r="AA284" s="41"/>
      <c r="AB284" s="41"/>
      <c r="AC284" s="41"/>
    </row>
    <row r="285" spans="1:29" ht="15.75" customHeight="1" x14ac:dyDescent="0.2">
      <c r="A285" s="41"/>
      <c r="B285" s="41"/>
      <c r="C285" s="41"/>
      <c r="D285" s="41"/>
      <c r="E285" s="41"/>
      <c r="F285" s="41"/>
      <c r="G285" s="41"/>
      <c r="H285" s="50"/>
      <c r="I285" s="41"/>
      <c r="J285" s="41"/>
      <c r="K285" s="41"/>
      <c r="L285" s="41"/>
      <c r="M285" s="41"/>
      <c r="N285" s="40"/>
      <c r="O285" s="38"/>
      <c r="P285" s="41"/>
      <c r="Q285" s="41"/>
      <c r="R285" s="41"/>
      <c r="S285" s="41"/>
      <c r="T285" s="41"/>
      <c r="U285" s="41"/>
      <c r="V285" s="41"/>
      <c r="W285" s="41"/>
      <c r="X285" s="41"/>
      <c r="Y285" s="41"/>
      <c r="Z285" s="41"/>
      <c r="AA285" s="41"/>
      <c r="AB285" s="41"/>
      <c r="AC285" s="41"/>
    </row>
    <row r="286" spans="1:29" ht="15.75" customHeight="1" x14ac:dyDescent="0.2">
      <c r="A286" s="41"/>
      <c r="B286" s="41"/>
      <c r="C286" s="41"/>
      <c r="D286" s="41"/>
      <c r="E286" s="41"/>
      <c r="F286" s="41"/>
      <c r="G286" s="41"/>
      <c r="H286" s="50"/>
      <c r="I286" s="41"/>
      <c r="J286" s="41"/>
      <c r="K286" s="41"/>
      <c r="L286" s="41"/>
      <c r="M286" s="41"/>
      <c r="N286" s="40"/>
      <c r="O286" s="38"/>
      <c r="P286" s="41"/>
      <c r="Q286" s="41"/>
      <c r="R286" s="41"/>
      <c r="S286" s="41"/>
      <c r="T286" s="41"/>
      <c r="U286" s="41"/>
      <c r="V286" s="41"/>
      <c r="W286" s="41"/>
      <c r="X286" s="41"/>
      <c r="Y286" s="41"/>
      <c r="Z286" s="41"/>
      <c r="AA286" s="41"/>
      <c r="AB286" s="41"/>
      <c r="AC286" s="41"/>
    </row>
    <row r="287" spans="1:29" ht="15.75" customHeight="1" x14ac:dyDescent="0.2">
      <c r="A287" s="41"/>
      <c r="B287" s="41"/>
      <c r="C287" s="41"/>
      <c r="D287" s="41"/>
      <c r="E287" s="41"/>
      <c r="F287" s="41"/>
      <c r="G287" s="41"/>
      <c r="H287" s="50"/>
      <c r="I287" s="41"/>
      <c r="J287" s="41"/>
      <c r="K287" s="41"/>
      <c r="L287" s="41"/>
      <c r="M287" s="41"/>
      <c r="N287" s="40"/>
      <c r="O287" s="38"/>
      <c r="P287" s="41"/>
      <c r="Q287" s="41"/>
      <c r="R287" s="41"/>
      <c r="S287" s="41"/>
      <c r="T287" s="41"/>
      <c r="U287" s="41"/>
      <c r="V287" s="41"/>
      <c r="W287" s="41"/>
      <c r="X287" s="41"/>
      <c r="Y287" s="41"/>
      <c r="Z287" s="41"/>
      <c r="AA287" s="41"/>
      <c r="AB287" s="41"/>
      <c r="AC287" s="41"/>
    </row>
    <row r="288" spans="1:29" ht="15.75" customHeight="1" x14ac:dyDescent="0.2">
      <c r="A288" s="41"/>
      <c r="B288" s="41"/>
      <c r="C288" s="41"/>
      <c r="D288" s="41"/>
      <c r="E288" s="41"/>
      <c r="F288" s="41"/>
      <c r="G288" s="41"/>
      <c r="H288" s="50"/>
      <c r="I288" s="41"/>
      <c r="J288" s="41"/>
      <c r="K288" s="41"/>
      <c r="L288" s="41"/>
      <c r="M288" s="41"/>
      <c r="N288" s="40"/>
      <c r="O288" s="38"/>
      <c r="P288" s="41"/>
      <c r="Q288" s="41"/>
      <c r="R288" s="41"/>
      <c r="S288" s="41"/>
      <c r="T288" s="41"/>
      <c r="U288" s="41"/>
      <c r="V288" s="41"/>
      <c r="W288" s="41"/>
      <c r="X288" s="41"/>
      <c r="Y288" s="41"/>
      <c r="Z288" s="41"/>
      <c r="AA288" s="41"/>
      <c r="AB288" s="41"/>
      <c r="AC288" s="41"/>
    </row>
    <row r="289" spans="1:29" ht="15.75" customHeight="1" x14ac:dyDescent="0.2">
      <c r="A289" s="41"/>
      <c r="B289" s="41"/>
      <c r="C289" s="41"/>
      <c r="D289" s="41"/>
      <c r="E289" s="41"/>
      <c r="F289" s="41"/>
      <c r="G289" s="41"/>
      <c r="H289" s="50"/>
      <c r="I289" s="41"/>
      <c r="J289" s="41"/>
      <c r="K289" s="41"/>
      <c r="L289" s="41"/>
      <c r="M289" s="41"/>
      <c r="N289" s="40"/>
      <c r="O289" s="38"/>
      <c r="P289" s="41"/>
      <c r="Q289" s="41"/>
      <c r="R289" s="41"/>
      <c r="S289" s="41"/>
      <c r="T289" s="41"/>
      <c r="U289" s="41"/>
      <c r="V289" s="41"/>
      <c r="W289" s="41"/>
      <c r="X289" s="41"/>
      <c r="Y289" s="41"/>
      <c r="Z289" s="41"/>
      <c r="AA289" s="41"/>
      <c r="AB289" s="41"/>
      <c r="AC289" s="41"/>
    </row>
    <row r="290" spans="1:29" ht="15.75" customHeight="1" x14ac:dyDescent="0.2">
      <c r="A290" s="41"/>
      <c r="B290" s="41"/>
      <c r="C290" s="41"/>
      <c r="D290" s="41"/>
      <c r="E290" s="41"/>
      <c r="F290" s="41"/>
      <c r="G290" s="41"/>
      <c r="H290" s="50"/>
      <c r="I290" s="41"/>
      <c r="J290" s="41"/>
      <c r="K290" s="41"/>
      <c r="L290" s="41"/>
      <c r="M290" s="41"/>
      <c r="N290" s="40"/>
      <c r="O290" s="38"/>
      <c r="P290" s="41"/>
      <c r="Q290" s="41"/>
      <c r="R290" s="41"/>
      <c r="S290" s="41"/>
      <c r="T290" s="41"/>
      <c r="U290" s="41"/>
      <c r="V290" s="41"/>
      <c r="W290" s="41"/>
      <c r="X290" s="41"/>
      <c r="Y290" s="41"/>
      <c r="Z290" s="41"/>
      <c r="AA290" s="41"/>
      <c r="AB290" s="41"/>
      <c r="AC290" s="41"/>
    </row>
    <row r="291" spans="1:29" ht="15.75" customHeight="1" x14ac:dyDescent="0.2">
      <c r="A291" s="41"/>
      <c r="B291" s="41"/>
      <c r="C291" s="41"/>
      <c r="D291" s="41"/>
      <c r="E291" s="41"/>
      <c r="F291" s="41"/>
      <c r="G291" s="41"/>
      <c r="H291" s="50"/>
      <c r="I291" s="41"/>
      <c r="J291" s="41"/>
      <c r="K291" s="41"/>
      <c r="L291" s="41"/>
      <c r="M291" s="41"/>
      <c r="N291" s="40"/>
      <c r="O291" s="38"/>
      <c r="P291" s="41"/>
      <c r="Q291" s="41"/>
      <c r="R291" s="41"/>
      <c r="S291" s="41"/>
      <c r="T291" s="41"/>
      <c r="U291" s="41"/>
      <c r="V291" s="41"/>
      <c r="W291" s="41"/>
      <c r="X291" s="41"/>
      <c r="Y291" s="41"/>
      <c r="Z291" s="41"/>
      <c r="AA291" s="41"/>
      <c r="AB291" s="41"/>
      <c r="AC291" s="41"/>
    </row>
    <row r="292" spans="1:29" ht="15.75" customHeight="1" x14ac:dyDescent="0.2">
      <c r="A292" s="41"/>
      <c r="B292" s="41"/>
      <c r="C292" s="41"/>
      <c r="D292" s="41"/>
      <c r="E292" s="41"/>
      <c r="F292" s="41"/>
      <c r="G292" s="41"/>
      <c r="H292" s="50"/>
      <c r="I292" s="41"/>
      <c r="J292" s="41"/>
      <c r="K292" s="41"/>
      <c r="L292" s="41"/>
      <c r="M292" s="41"/>
      <c r="N292" s="40"/>
      <c r="O292" s="38"/>
      <c r="P292" s="41"/>
      <c r="Q292" s="41"/>
      <c r="R292" s="41"/>
      <c r="S292" s="41"/>
      <c r="T292" s="41"/>
      <c r="U292" s="41"/>
      <c r="V292" s="41"/>
      <c r="W292" s="41"/>
      <c r="X292" s="41"/>
      <c r="Y292" s="41"/>
      <c r="Z292" s="41"/>
      <c r="AA292" s="41"/>
      <c r="AB292" s="41"/>
      <c r="AC292" s="41"/>
    </row>
    <row r="293" spans="1:29" ht="15.75" customHeight="1" x14ac:dyDescent="0.2">
      <c r="A293" s="41"/>
      <c r="B293" s="41"/>
      <c r="C293" s="41"/>
      <c r="D293" s="41"/>
      <c r="E293" s="41"/>
      <c r="F293" s="41"/>
      <c r="G293" s="41"/>
      <c r="H293" s="50"/>
      <c r="I293" s="41"/>
      <c r="J293" s="41"/>
      <c r="K293" s="41"/>
      <c r="L293" s="41"/>
      <c r="M293" s="41"/>
      <c r="N293" s="40"/>
      <c r="O293" s="38"/>
      <c r="P293" s="41"/>
      <c r="Q293" s="41"/>
      <c r="R293" s="41"/>
      <c r="S293" s="41"/>
      <c r="T293" s="41"/>
      <c r="U293" s="41"/>
      <c r="V293" s="41"/>
      <c r="W293" s="41"/>
      <c r="X293" s="41"/>
      <c r="Y293" s="41"/>
      <c r="Z293" s="41"/>
      <c r="AA293" s="41"/>
      <c r="AB293" s="41"/>
      <c r="AC293" s="41"/>
    </row>
    <row r="294" spans="1:29" ht="15.75" customHeight="1" x14ac:dyDescent="0.2">
      <c r="A294" s="41"/>
      <c r="B294" s="41"/>
      <c r="C294" s="41"/>
      <c r="D294" s="41"/>
      <c r="E294" s="41"/>
      <c r="F294" s="41"/>
      <c r="G294" s="41"/>
      <c r="H294" s="50"/>
      <c r="I294" s="41"/>
      <c r="J294" s="41"/>
      <c r="K294" s="41"/>
      <c r="L294" s="41"/>
      <c r="M294" s="41"/>
      <c r="N294" s="40"/>
      <c r="O294" s="38"/>
      <c r="P294" s="41"/>
      <c r="Q294" s="41"/>
      <c r="R294" s="41"/>
      <c r="S294" s="41"/>
      <c r="T294" s="41"/>
      <c r="U294" s="41"/>
      <c r="V294" s="41"/>
      <c r="W294" s="41"/>
      <c r="X294" s="41"/>
      <c r="Y294" s="41"/>
      <c r="Z294" s="41"/>
      <c r="AA294" s="41"/>
      <c r="AB294" s="41"/>
      <c r="AC294" s="41"/>
    </row>
    <row r="295" spans="1:29" ht="15.75" customHeight="1" x14ac:dyDescent="0.2">
      <c r="A295" s="41"/>
      <c r="B295" s="41"/>
      <c r="C295" s="41"/>
      <c r="D295" s="41"/>
      <c r="E295" s="41"/>
      <c r="F295" s="41"/>
      <c r="G295" s="41"/>
      <c r="H295" s="50"/>
      <c r="I295" s="41"/>
      <c r="J295" s="41"/>
      <c r="K295" s="41"/>
      <c r="L295" s="41"/>
      <c r="M295" s="41"/>
      <c r="N295" s="40"/>
      <c r="O295" s="38"/>
      <c r="P295" s="41"/>
      <c r="Q295" s="41"/>
      <c r="R295" s="41"/>
      <c r="S295" s="41"/>
      <c r="T295" s="41"/>
      <c r="U295" s="41"/>
      <c r="V295" s="41"/>
      <c r="W295" s="41"/>
      <c r="X295" s="41"/>
      <c r="Y295" s="41"/>
      <c r="Z295" s="41"/>
      <c r="AA295" s="41"/>
      <c r="AB295" s="41"/>
      <c r="AC295" s="41"/>
    </row>
    <row r="296" spans="1:29" ht="15.75" customHeight="1" x14ac:dyDescent="0.2">
      <c r="A296" s="41"/>
      <c r="B296" s="41"/>
      <c r="C296" s="41"/>
      <c r="D296" s="41"/>
      <c r="E296" s="41"/>
      <c r="F296" s="41"/>
      <c r="G296" s="41"/>
      <c r="H296" s="50"/>
      <c r="I296" s="41"/>
      <c r="J296" s="41"/>
      <c r="K296" s="41"/>
      <c r="L296" s="41"/>
      <c r="M296" s="41"/>
      <c r="N296" s="40"/>
      <c r="O296" s="38"/>
      <c r="P296" s="41"/>
      <c r="Q296" s="41"/>
      <c r="R296" s="41"/>
      <c r="S296" s="41"/>
      <c r="T296" s="41"/>
      <c r="U296" s="41"/>
      <c r="V296" s="41"/>
      <c r="W296" s="41"/>
      <c r="X296" s="41"/>
      <c r="Y296" s="41"/>
      <c r="Z296" s="41"/>
      <c r="AA296" s="41"/>
      <c r="AB296" s="41"/>
      <c r="AC296" s="41"/>
    </row>
    <row r="297" spans="1:29" ht="15.75" customHeight="1" x14ac:dyDescent="0.2">
      <c r="A297" s="41"/>
      <c r="B297" s="41"/>
      <c r="C297" s="41"/>
      <c r="D297" s="41"/>
      <c r="E297" s="41"/>
      <c r="F297" s="41"/>
      <c r="G297" s="41"/>
      <c r="H297" s="50"/>
      <c r="I297" s="41"/>
      <c r="J297" s="41"/>
      <c r="K297" s="41"/>
      <c r="L297" s="41"/>
      <c r="M297" s="41"/>
      <c r="N297" s="40"/>
      <c r="O297" s="38"/>
      <c r="P297" s="41"/>
      <c r="Q297" s="41"/>
      <c r="R297" s="41"/>
      <c r="S297" s="41"/>
      <c r="T297" s="41"/>
      <c r="U297" s="41"/>
      <c r="V297" s="41"/>
      <c r="W297" s="41"/>
      <c r="X297" s="41"/>
      <c r="Y297" s="41"/>
      <c r="Z297" s="41"/>
      <c r="AA297" s="41"/>
      <c r="AB297" s="41"/>
      <c r="AC297" s="41"/>
    </row>
    <row r="298" spans="1:29" ht="15.75" customHeight="1" x14ac:dyDescent="0.2">
      <c r="A298" s="41"/>
      <c r="B298" s="41"/>
      <c r="C298" s="41"/>
      <c r="D298" s="41"/>
      <c r="E298" s="41"/>
      <c r="F298" s="41"/>
      <c r="G298" s="41"/>
      <c r="H298" s="50"/>
      <c r="I298" s="41"/>
      <c r="J298" s="41"/>
      <c r="K298" s="41"/>
      <c r="L298" s="41"/>
      <c r="M298" s="41"/>
      <c r="N298" s="40"/>
      <c r="O298" s="38"/>
      <c r="P298" s="41"/>
      <c r="Q298" s="41"/>
      <c r="R298" s="41"/>
      <c r="S298" s="41"/>
      <c r="T298" s="41"/>
      <c r="U298" s="41"/>
      <c r="V298" s="41"/>
      <c r="W298" s="41"/>
      <c r="X298" s="41"/>
      <c r="Y298" s="41"/>
      <c r="Z298" s="41"/>
      <c r="AA298" s="41"/>
      <c r="AB298" s="41"/>
      <c r="AC298" s="41"/>
    </row>
    <row r="299" spans="1:29" ht="15.75" customHeight="1" x14ac:dyDescent="0.2">
      <c r="A299" s="41"/>
      <c r="B299" s="41"/>
      <c r="C299" s="41"/>
      <c r="D299" s="41"/>
      <c r="E299" s="41"/>
      <c r="F299" s="41"/>
      <c r="G299" s="41"/>
      <c r="H299" s="50"/>
      <c r="I299" s="41"/>
      <c r="J299" s="41"/>
      <c r="K299" s="41"/>
      <c r="L299" s="41"/>
      <c r="M299" s="41"/>
      <c r="N299" s="40"/>
      <c r="O299" s="38"/>
      <c r="P299" s="41"/>
      <c r="Q299" s="41"/>
      <c r="R299" s="41"/>
      <c r="S299" s="41"/>
      <c r="T299" s="41"/>
      <c r="U299" s="41"/>
      <c r="V299" s="41"/>
      <c r="W299" s="41"/>
      <c r="X299" s="41"/>
      <c r="Y299" s="41"/>
      <c r="Z299" s="41"/>
      <c r="AA299" s="41"/>
      <c r="AB299" s="41"/>
      <c r="AC299" s="41"/>
    </row>
    <row r="300" spans="1:29" ht="15.75" customHeight="1" x14ac:dyDescent="0.2">
      <c r="A300" s="41"/>
      <c r="B300" s="41"/>
      <c r="C300" s="41"/>
      <c r="D300" s="41"/>
      <c r="E300" s="41"/>
      <c r="F300" s="41"/>
      <c r="G300" s="41"/>
      <c r="H300" s="50"/>
      <c r="I300" s="41"/>
      <c r="J300" s="41"/>
      <c r="K300" s="41"/>
      <c r="L300" s="41"/>
      <c r="M300" s="41"/>
      <c r="N300" s="40"/>
      <c r="O300" s="38"/>
      <c r="P300" s="41"/>
      <c r="Q300" s="41"/>
      <c r="R300" s="41"/>
      <c r="S300" s="41"/>
      <c r="T300" s="41"/>
      <c r="U300" s="41"/>
      <c r="V300" s="41"/>
      <c r="W300" s="41"/>
      <c r="X300" s="41"/>
      <c r="Y300" s="41"/>
      <c r="Z300" s="41"/>
      <c r="AA300" s="41"/>
      <c r="AB300" s="41"/>
      <c r="AC300" s="41"/>
    </row>
    <row r="301" spans="1:29" ht="15.75" customHeight="1" x14ac:dyDescent="0.2">
      <c r="A301" s="41"/>
      <c r="B301" s="41"/>
      <c r="C301" s="41"/>
      <c r="D301" s="41"/>
      <c r="E301" s="41"/>
      <c r="F301" s="41"/>
      <c r="G301" s="41"/>
      <c r="H301" s="50"/>
      <c r="I301" s="41"/>
      <c r="J301" s="41"/>
      <c r="K301" s="41"/>
      <c r="L301" s="41"/>
      <c r="M301" s="41"/>
      <c r="N301" s="40"/>
      <c r="O301" s="38"/>
      <c r="P301" s="41"/>
      <c r="Q301" s="41"/>
      <c r="R301" s="41"/>
      <c r="S301" s="41"/>
      <c r="T301" s="41"/>
      <c r="U301" s="41"/>
      <c r="V301" s="41"/>
      <c r="W301" s="41"/>
      <c r="X301" s="41"/>
      <c r="Y301" s="41"/>
      <c r="Z301" s="41"/>
      <c r="AA301" s="41"/>
      <c r="AB301" s="41"/>
      <c r="AC301" s="41"/>
    </row>
    <row r="302" spans="1:29" ht="15.75" customHeight="1" x14ac:dyDescent="0.2">
      <c r="A302" s="41"/>
      <c r="B302" s="41"/>
      <c r="C302" s="41"/>
      <c r="D302" s="41"/>
      <c r="E302" s="41"/>
      <c r="F302" s="41"/>
      <c r="G302" s="41"/>
      <c r="H302" s="50"/>
      <c r="I302" s="41"/>
      <c r="J302" s="41"/>
      <c r="K302" s="41"/>
      <c r="L302" s="41"/>
      <c r="M302" s="41"/>
      <c r="N302" s="40"/>
      <c r="O302" s="38"/>
      <c r="P302" s="41"/>
      <c r="Q302" s="41"/>
      <c r="R302" s="41"/>
      <c r="S302" s="41"/>
      <c r="T302" s="41"/>
      <c r="U302" s="41"/>
      <c r="V302" s="41"/>
      <c r="W302" s="41"/>
      <c r="X302" s="41"/>
      <c r="Y302" s="41"/>
      <c r="Z302" s="41"/>
      <c r="AA302" s="41"/>
      <c r="AB302" s="41"/>
      <c r="AC302" s="41"/>
    </row>
    <row r="303" spans="1:29" ht="15.75" customHeight="1" x14ac:dyDescent="0.2">
      <c r="A303" s="41"/>
      <c r="B303" s="41"/>
      <c r="C303" s="41"/>
      <c r="D303" s="41"/>
      <c r="E303" s="41"/>
      <c r="F303" s="41"/>
      <c r="G303" s="41"/>
      <c r="H303" s="50"/>
      <c r="I303" s="41"/>
      <c r="J303" s="41"/>
      <c r="K303" s="41"/>
      <c r="L303" s="41"/>
      <c r="M303" s="41"/>
      <c r="N303" s="40"/>
      <c r="O303" s="38"/>
      <c r="P303" s="41"/>
      <c r="Q303" s="41"/>
      <c r="R303" s="41"/>
      <c r="S303" s="41"/>
      <c r="T303" s="41"/>
      <c r="U303" s="41"/>
      <c r="V303" s="41"/>
      <c r="W303" s="41"/>
      <c r="X303" s="41"/>
      <c r="Y303" s="41"/>
      <c r="Z303" s="41"/>
      <c r="AA303" s="41"/>
      <c r="AB303" s="41"/>
      <c r="AC303" s="41"/>
    </row>
    <row r="304" spans="1:29" ht="15.75" customHeight="1" x14ac:dyDescent="0.2">
      <c r="A304" s="41"/>
      <c r="B304" s="41"/>
      <c r="C304" s="41"/>
      <c r="D304" s="41"/>
      <c r="E304" s="41"/>
      <c r="F304" s="41"/>
      <c r="G304" s="41"/>
      <c r="H304" s="50"/>
      <c r="I304" s="41"/>
      <c r="J304" s="41"/>
      <c r="K304" s="41"/>
      <c r="L304" s="41"/>
      <c r="M304" s="41"/>
      <c r="N304" s="40"/>
      <c r="O304" s="38"/>
      <c r="P304" s="41"/>
      <c r="Q304" s="41"/>
      <c r="R304" s="41"/>
      <c r="S304" s="41"/>
      <c r="T304" s="41"/>
      <c r="U304" s="41"/>
      <c r="V304" s="41"/>
      <c r="W304" s="41"/>
      <c r="X304" s="41"/>
      <c r="Y304" s="41"/>
      <c r="Z304" s="41"/>
      <c r="AA304" s="41"/>
      <c r="AB304" s="41"/>
      <c r="AC304" s="41"/>
    </row>
    <row r="305" spans="1:29" ht="15.75" customHeight="1" x14ac:dyDescent="0.2">
      <c r="A305" s="41"/>
      <c r="B305" s="41"/>
      <c r="C305" s="41"/>
      <c r="D305" s="41"/>
      <c r="E305" s="41"/>
      <c r="F305" s="41"/>
      <c r="G305" s="41"/>
      <c r="H305" s="50"/>
      <c r="I305" s="41"/>
      <c r="J305" s="41"/>
      <c r="K305" s="41"/>
      <c r="L305" s="41"/>
      <c r="M305" s="41"/>
      <c r="N305" s="40"/>
      <c r="O305" s="38"/>
      <c r="P305" s="41"/>
      <c r="Q305" s="41"/>
      <c r="R305" s="41"/>
      <c r="S305" s="41"/>
      <c r="T305" s="41"/>
      <c r="U305" s="41"/>
      <c r="V305" s="41"/>
      <c r="W305" s="41"/>
      <c r="X305" s="41"/>
      <c r="Y305" s="41"/>
      <c r="Z305" s="41"/>
      <c r="AA305" s="41"/>
      <c r="AB305" s="41"/>
      <c r="AC305" s="41"/>
    </row>
    <row r="306" spans="1:29" ht="15.75" customHeight="1" x14ac:dyDescent="0.2">
      <c r="A306" s="41"/>
      <c r="B306" s="41"/>
      <c r="C306" s="41"/>
      <c r="D306" s="41"/>
      <c r="E306" s="41"/>
      <c r="F306" s="41"/>
      <c r="G306" s="41"/>
      <c r="H306" s="50"/>
      <c r="I306" s="41"/>
      <c r="J306" s="41"/>
      <c r="K306" s="41"/>
      <c r="L306" s="41"/>
      <c r="M306" s="41"/>
      <c r="N306" s="40"/>
      <c r="O306" s="38"/>
      <c r="P306" s="41"/>
      <c r="Q306" s="41"/>
      <c r="R306" s="41"/>
      <c r="S306" s="41"/>
      <c r="T306" s="41"/>
      <c r="U306" s="41"/>
      <c r="V306" s="41"/>
      <c r="W306" s="41"/>
      <c r="X306" s="41"/>
      <c r="Y306" s="41"/>
      <c r="Z306" s="41"/>
      <c r="AA306" s="41"/>
      <c r="AB306" s="41"/>
      <c r="AC306" s="41"/>
    </row>
    <row r="307" spans="1:29" ht="15.75" customHeight="1" x14ac:dyDescent="0.2">
      <c r="A307" s="41"/>
      <c r="B307" s="41"/>
      <c r="C307" s="41"/>
      <c r="D307" s="41"/>
      <c r="E307" s="41"/>
      <c r="F307" s="41"/>
      <c r="G307" s="41"/>
      <c r="H307" s="50"/>
      <c r="I307" s="41"/>
      <c r="J307" s="41"/>
      <c r="K307" s="41"/>
      <c r="L307" s="41"/>
      <c r="M307" s="41"/>
      <c r="N307" s="40"/>
      <c r="O307" s="38"/>
      <c r="P307" s="41"/>
      <c r="Q307" s="41"/>
      <c r="R307" s="41"/>
      <c r="S307" s="41"/>
      <c r="T307" s="41"/>
      <c r="U307" s="41"/>
      <c r="V307" s="41"/>
      <c r="W307" s="41"/>
      <c r="X307" s="41"/>
      <c r="Y307" s="41"/>
      <c r="Z307" s="41"/>
      <c r="AA307" s="41"/>
      <c r="AB307" s="41"/>
      <c r="AC307" s="41"/>
    </row>
    <row r="308" spans="1:29" ht="15.75" customHeight="1" x14ac:dyDescent="0.2">
      <c r="A308" s="41"/>
      <c r="B308" s="41"/>
      <c r="C308" s="41"/>
      <c r="D308" s="41"/>
      <c r="E308" s="41"/>
      <c r="F308" s="41"/>
      <c r="G308" s="41"/>
      <c r="H308" s="50"/>
      <c r="I308" s="41"/>
      <c r="J308" s="41"/>
      <c r="K308" s="41"/>
      <c r="L308" s="41"/>
      <c r="M308" s="41"/>
      <c r="N308" s="40"/>
      <c r="O308" s="38"/>
      <c r="P308" s="41"/>
      <c r="Q308" s="41"/>
      <c r="R308" s="41"/>
      <c r="S308" s="41"/>
      <c r="T308" s="41"/>
      <c r="U308" s="41"/>
      <c r="V308" s="41"/>
      <c r="W308" s="41"/>
      <c r="X308" s="41"/>
      <c r="Y308" s="41"/>
      <c r="Z308" s="41"/>
      <c r="AA308" s="41"/>
      <c r="AB308" s="41"/>
      <c r="AC308" s="41"/>
    </row>
    <row r="309" spans="1:29" ht="15.75" customHeight="1" x14ac:dyDescent="0.2">
      <c r="A309" s="41"/>
      <c r="B309" s="41"/>
      <c r="C309" s="41"/>
      <c r="D309" s="41"/>
      <c r="E309" s="41"/>
      <c r="F309" s="41"/>
      <c r="G309" s="41"/>
      <c r="H309" s="50"/>
      <c r="I309" s="41"/>
      <c r="J309" s="41"/>
      <c r="K309" s="41"/>
      <c r="L309" s="41"/>
      <c r="M309" s="41"/>
      <c r="N309" s="40"/>
      <c r="O309" s="38"/>
      <c r="P309" s="41"/>
      <c r="Q309" s="41"/>
      <c r="R309" s="41"/>
      <c r="S309" s="41"/>
      <c r="T309" s="41"/>
      <c r="U309" s="41"/>
      <c r="V309" s="41"/>
      <c r="W309" s="41"/>
      <c r="X309" s="41"/>
      <c r="Y309" s="41"/>
      <c r="Z309" s="41"/>
      <c r="AA309" s="41"/>
      <c r="AB309" s="41"/>
      <c r="AC309" s="41"/>
    </row>
    <row r="310" spans="1:29" ht="15.75" customHeight="1" x14ac:dyDescent="0.2">
      <c r="A310" s="41"/>
      <c r="B310" s="41"/>
      <c r="C310" s="41"/>
      <c r="D310" s="41"/>
      <c r="E310" s="41"/>
      <c r="F310" s="41"/>
      <c r="G310" s="41"/>
      <c r="H310" s="50"/>
      <c r="I310" s="41"/>
      <c r="J310" s="41"/>
      <c r="K310" s="41"/>
      <c r="L310" s="41"/>
      <c r="M310" s="41"/>
      <c r="N310" s="40"/>
      <c r="O310" s="38"/>
      <c r="P310" s="41"/>
      <c r="Q310" s="41"/>
      <c r="R310" s="41"/>
      <c r="S310" s="41"/>
      <c r="T310" s="41"/>
      <c r="U310" s="41"/>
      <c r="V310" s="41"/>
      <c r="W310" s="41"/>
      <c r="X310" s="41"/>
      <c r="Y310" s="41"/>
      <c r="Z310" s="41"/>
      <c r="AA310" s="41"/>
      <c r="AB310" s="41"/>
      <c r="AC310" s="41"/>
    </row>
    <row r="311" spans="1:29" ht="15.75" customHeight="1" x14ac:dyDescent="0.2">
      <c r="A311" s="41"/>
      <c r="B311" s="41"/>
      <c r="C311" s="41"/>
      <c r="D311" s="41"/>
      <c r="E311" s="41"/>
      <c r="F311" s="41"/>
      <c r="G311" s="41"/>
      <c r="H311" s="50"/>
      <c r="I311" s="41"/>
      <c r="J311" s="41"/>
      <c r="K311" s="41"/>
      <c r="L311" s="41"/>
      <c r="M311" s="41"/>
      <c r="N311" s="40"/>
      <c r="O311" s="38"/>
      <c r="P311" s="41"/>
      <c r="Q311" s="41"/>
      <c r="R311" s="41"/>
      <c r="S311" s="41"/>
      <c r="T311" s="41"/>
      <c r="U311" s="41"/>
      <c r="V311" s="41"/>
      <c r="W311" s="41"/>
      <c r="X311" s="41"/>
      <c r="Y311" s="41"/>
      <c r="Z311" s="41"/>
      <c r="AA311" s="41"/>
      <c r="AB311" s="41"/>
      <c r="AC311" s="41"/>
    </row>
    <row r="312" spans="1:29" ht="15.75" customHeight="1" x14ac:dyDescent="0.2">
      <c r="A312" s="41"/>
      <c r="B312" s="41"/>
      <c r="C312" s="41"/>
      <c r="D312" s="41"/>
      <c r="E312" s="41"/>
      <c r="F312" s="41"/>
      <c r="G312" s="41"/>
      <c r="H312" s="50"/>
      <c r="I312" s="41"/>
      <c r="J312" s="41"/>
      <c r="K312" s="41"/>
      <c r="L312" s="41"/>
      <c r="M312" s="41"/>
      <c r="N312" s="40"/>
      <c r="O312" s="38"/>
      <c r="P312" s="41"/>
      <c r="Q312" s="41"/>
      <c r="R312" s="41"/>
      <c r="S312" s="41"/>
      <c r="T312" s="41"/>
      <c r="U312" s="41"/>
      <c r="V312" s="41"/>
      <c r="W312" s="41"/>
      <c r="X312" s="41"/>
      <c r="Y312" s="41"/>
      <c r="Z312" s="41"/>
      <c r="AA312" s="41"/>
      <c r="AB312" s="41"/>
      <c r="AC312" s="41"/>
    </row>
    <row r="313" spans="1:29" ht="15.75" customHeight="1" x14ac:dyDescent="0.2">
      <c r="A313" s="41"/>
      <c r="B313" s="41"/>
      <c r="C313" s="41"/>
      <c r="D313" s="41"/>
      <c r="E313" s="41"/>
      <c r="F313" s="41"/>
      <c r="G313" s="41"/>
      <c r="H313" s="50"/>
      <c r="I313" s="41"/>
      <c r="J313" s="41"/>
      <c r="K313" s="41"/>
      <c r="L313" s="41"/>
      <c r="M313" s="41"/>
      <c r="N313" s="40"/>
      <c r="O313" s="38"/>
      <c r="P313" s="41"/>
      <c r="Q313" s="41"/>
      <c r="R313" s="41"/>
      <c r="S313" s="41"/>
      <c r="T313" s="41"/>
      <c r="U313" s="41"/>
      <c r="V313" s="41"/>
      <c r="W313" s="41"/>
      <c r="X313" s="41"/>
      <c r="Y313" s="41"/>
      <c r="Z313" s="41"/>
      <c r="AA313" s="41"/>
      <c r="AB313" s="41"/>
      <c r="AC313" s="41"/>
    </row>
    <row r="314" spans="1:29" ht="15.75" customHeight="1" x14ac:dyDescent="0.2">
      <c r="A314" s="41"/>
      <c r="B314" s="41"/>
      <c r="C314" s="41"/>
      <c r="D314" s="41"/>
      <c r="E314" s="41"/>
      <c r="F314" s="41"/>
      <c r="G314" s="41"/>
      <c r="H314" s="50"/>
      <c r="I314" s="41"/>
      <c r="J314" s="41"/>
      <c r="K314" s="41"/>
      <c r="L314" s="41"/>
      <c r="M314" s="41"/>
      <c r="N314" s="40"/>
      <c r="O314" s="38"/>
      <c r="P314" s="41"/>
      <c r="Q314" s="41"/>
      <c r="R314" s="41"/>
      <c r="S314" s="41"/>
      <c r="T314" s="41"/>
      <c r="U314" s="41"/>
      <c r="V314" s="41"/>
      <c r="W314" s="41"/>
      <c r="X314" s="41"/>
      <c r="Y314" s="41"/>
      <c r="Z314" s="41"/>
      <c r="AA314" s="41"/>
      <c r="AB314" s="41"/>
      <c r="AC314" s="41"/>
    </row>
    <row r="315" spans="1:29" ht="15.75" customHeight="1" x14ac:dyDescent="0.2">
      <c r="A315" s="41"/>
      <c r="B315" s="41"/>
      <c r="C315" s="41"/>
      <c r="D315" s="41"/>
      <c r="E315" s="41"/>
      <c r="F315" s="41"/>
      <c r="G315" s="41"/>
      <c r="H315" s="50"/>
      <c r="I315" s="41"/>
      <c r="J315" s="41"/>
      <c r="K315" s="41"/>
      <c r="L315" s="41"/>
      <c r="M315" s="41"/>
      <c r="N315" s="40"/>
      <c r="O315" s="38"/>
      <c r="P315" s="41"/>
      <c r="Q315" s="41"/>
      <c r="R315" s="41"/>
      <c r="S315" s="41"/>
      <c r="T315" s="41"/>
      <c r="U315" s="41"/>
      <c r="V315" s="41"/>
      <c r="W315" s="41"/>
      <c r="X315" s="41"/>
      <c r="Y315" s="41"/>
      <c r="Z315" s="41"/>
      <c r="AA315" s="41"/>
      <c r="AB315" s="41"/>
      <c r="AC315" s="41"/>
    </row>
    <row r="316" spans="1:29" ht="15.75" customHeight="1" x14ac:dyDescent="0.2">
      <c r="A316" s="41"/>
      <c r="B316" s="41"/>
      <c r="C316" s="41"/>
      <c r="D316" s="41"/>
      <c r="E316" s="41"/>
      <c r="F316" s="41"/>
      <c r="G316" s="41"/>
      <c r="H316" s="50"/>
      <c r="I316" s="41"/>
      <c r="J316" s="41"/>
      <c r="K316" s="41"/>
      <c r="L316" s="41"/>
      <c r="M316" s="41"/>
      <c r="N316" s="40"/>
      <c r="O316" s="38"/>
      <c r="P316" s="41"/>
      <c r="Q316" s="41"/>
      <c r="R316" s="41"/>
      <c r="S316" s="41"/>
      <c r="T316" s="41"/>
      <c r="U316" s="41"/>
      <c r="V316" s="41"/>
      <c r="W316" s="41"/>
      <c r="X316" s="41"/>
      <c r="Y316" s="41"/>
      <c r="Z316" s="41"/>
      <c r="AA316" s="41"/>
      <c r="AB316" s="41"/>
      <c r="AC316" s="41"/>
    </row>
    <row r="317" spans="1:29" ht="15.75" customHeight="1" x14ac:dyDescent="0.2">
      <c r="A317" s="41"/>
      <c r="B317" s="41"/>
      <c r="C317" s="41"/>
      <c r="D317" s="41"/>
      <c r="E317" s="41"/>
      <c r="F317" s="41"/>
      <c r="G317" s="41"/>
      <c r="H317" s="50"/>
      <c r="I317" s="41"/>
      <c r="J317" s="41"/>
      <c r="K317" s="41"/>
      <c r="L317" s="41"/>
      <c r="M317" s="41"/>
      <c r="N317" s="40"/>
      <c r="O317" s="38"/>
      <c r="P317" s="41"/>
      <c r="Q317" s="41"/>
      <c r="R317" s="41"/>
      <c r="S317" s="41"/>
      <c r="T317" s="41"/>
      <c r="U317" s="41"/>
      <c r="V317" s="41"/>
      <c r="W317" s="41"/>
      <c r="X317" s="41"/>
      <c r="Y317" s="41"/>
      <c r="Z317" s="41"/>
      <c r="AA317" s="41"/>
      <c r="AB317" s="41"/>
      <c r="AC317" s="41"/>
    </row>
    <row r="318" spans="1:29" ht="15.75" customHeight="1" x14ac:dyDescent="0.2">
      <c r="A318" s="41"/>
      <c r="B318" s="41"/>
      <c r="C318" s="41"/>
      <c r="D318" s="41"/>
      <c r="E318" s="41"/>
      <c r="F318" s="41"/>
      <c r="G318" s="41"/>
      <c r="H318" s="50"/>
      <c r="I318" s="41"/>
      <c r="J318" s="41"/>
      <c r="K318" s="41"/>
      <c r="L318" s="41"/>
      <c r="M318" s="41"/>
      <c r="N318" s="40"/>
      <c r="O318" s="38"/>
      <c r="P318" s="41"/>
      <c r="Q318" s="41"/>
      <c r="R318" s="41"/>
      <c r="S318" s="41"/>
      <c r="T318" s="41"/>
      <c r="U318" s="41"/>
      <c r="V318" s="41"/>
      <c r="W318" s="41"/>
      <c r="X318" s="41"/>
      <c r="Y318" s="41"/>
      <c r="Z318" s="41"/>
      <c r="AA318" s="41"/>
      <c r="AB318" s="41"/>
      <c r="AC318" s="41"/>
    </row>
    <row r="319" spans="1:29" ht="15.75" customHeight="1" x14ac:dyDescent="0.2">
      <c r="A319" s="41"/>
      <c r="B319" s="41"/>
      <c r="C319" s="41"/>
      <c r="D319" s="41"/>
      <c r="E319" s="41"/>
      <c r="F319" s="41"/>
      <c r="G319" s="41"/>
      <c r="H319" s="50"/>
      <c r="I319" s="41"/>
      <c r="J319" s="41"/>
      <c r="K319" s="41"/>
      <c r="L319" s="41"/>
      <c r="M319" s="41"/>
      <c r="N319" s="40"/>
      <c r="O319" s="38"/>
      <c r="P319" s="41"/>
      <c r="Q319" s="41"/>
      <c r="R319" s="41"/>
      <c r="S319" s="41"/>
      <c r="T319" s="41"/>
      <c r="U319" s="41"/>
      <c r="V319" s="41"/>
      <c r="W319" s="41"/>
      <c r="X319" s="41"/>
      <c r="Y319" s="41"/>
      <c r="Z319" s="41"/>
      <c r="AA319" s="41"/>
      <c r="AB319" s="41"/>
      <c r="AC319" s="41"/>
    </row>
    <row r="320" spans="1:29" ht="15.75" customHeight="1" x14ac:dyDescent="0.2">
      <c r="A320" s="41"/>
      <c r="B320" s="41"/>
      <c r="C320" s="41"/>
      <c r="D320" s="41"/>
      <c r="E320" s="41"/>
      <c r="F320" s="41"/>
      <c r="G320" s="41"/>
      <c r="H320" s="50"/>
      <c r="I320" s="41"/>
      <c r="J320" s="41"/>
      <c r="K320" s="41"/>
      <c r="L320" s="41"/>
      <c r="M320" s="41"/>
      <c r="N320" s="40"/>
      <c r="O320" s="38"/>
      <c r="P320" s="41"/>
      <c r="Q320" s="41"/>
      <c r="R320" s="41"/>
      <c r="S320" s="41"/>
      <c r="T320" s="41"/>
      <c r="U320" s="41"/>
      <c r="V320" s="41"/>
      <c r="W320" s="41"/>
      <c r="X320" s="41"/>
      <c r="Y320" s="41"/>
      <c r="Z320" s="41"/>
      <c r="AA320" s="41"/>
      <c r="AB320" s="41"/>
      <c r="AC320" s="41"/>
    </row>
    <row r="321" spans="1:29" ht="15.75" customHeight="1" x14ac:dyDescent="0.2">
      <c r="A321" s="41"/>
      <c r="B321" s="41"/>
      <c r="C321" s="41"/>
      <c r="D321" s="41"/>
      <c r="E321" s="41"/>
      <c r="F321" s="41"/>
      <c r="G321" s="41"/>
      <c r="H321" s="50"/>
      <c r="I321" s="41"/>
      <c r="J321" s="41"/>
      <c r="K321" s="41"/>
      <c r="L321" s="41"/>
      <c r="M321" s="41"/>
      <c r="N321" s="40"/>
      <c r="O321" s="38"/>
      <c r="P321" s="41"/>
      <c r="Q321" s="41"/>
      <c r="R321" s="41"/>
      <c r="S321" s="41"/>
      <c r="T321" s="41"/>
      <c r="U321" s="41"/>
      <c r="V321" s="41"/>
      <c r="W321" s="41"/>
      <c r="X321" s="41"/>
      <c r="Y321" s="41"/>
      <c r="Z321" s="41"/>
      <c r="AA321" s="41"/>
      <c r="AB321" s="41"/>
      <c r="AC321" s="41"/>
    </row>
    <row r="322" spans="1:29" ht="15.75" customHeight="1" x14ac:dyDescent="0.2">
      <c r="A322" s="41"/>
      <c r="B322" s="41"/>
      <c r="C322" s="41"/>
      <c r="D322" s="41"/>
      <c r="E322" s="41"/>
      <c r="F322" s="41"/>
      <c r="G322" s="41"/>
      <c r="H322" s="50"/>
      <c r="I322" s="41"/>
      <c r="J322" s="41"/>
      <c r="K322" s="41"/>
      <c r="L322" s="41"/>
      <c r="M322" s="41"/>
      <c r="N322" s="40"/>
      <c r="O322" s="38"/>
      <c r="P322" s="41"/>
      <c r="Q322" s="41"/>
      <c r="R322" s="41"/>
      <c r="S322" s="41"/>
      <c r="T322" s="41"/>
      <c r="U322" s="41"/>
      <c r="V322" s="41"/>
      <c r="W322" s="41"/>
      <c r="X322" s="41"/>
      <c r="Y322" s="41"/>
      <c r="Z322" s="41"/>
      <c r="AA322" s="41"/>
      <c r="AB322" s="41"/>
      <c r="AC322" s="41"/>
    </row>
    <row r="323" spans="1:29" ht="15.75" customHeight="1" x14ac:dyDescent="0.2">
      <c r="A323" s="41"/>
      <c r="B323" s="41"/>
      <c r="C323" s="41"/>
      <c r="D323" s="41"/>
      <c r="E323" s="41"/>
      <c r="F323" s="41"/>
      <c r="G323" s="41"/>
      <c r="H323" s="50"/>
      <c r="I323" s="41"/>
      <c r="J323" s="41"/>
      <c r="K323" s="41"/>
      <c r="L323" s="41"/>
      <c r="M323" s="41"/>
      <c r="N323" s="40"/>
      <c r="O323" s="38"/>
      <c r="P323" s="41"/>
      <c r="Q323" s="41"/>
      <c r="R323" s="41"/>
      <c r="S323" s="41"/>
      <c r="T323" s="41"/>
      <c r="U323" s="41"/>
      <c r="V323" s="41"/>
      <c r="W323" s="41"/>
      <c r="X323" s="41"/>
      <c r="Y323" s="41"/>
      <c r="Z323" s="41"/>
      <c r="AA323" s="41"/>
      <c r="AB323" s="41"/>
      <c r="AC323" s="41"/>
    </row>
    <row r="324" spans="1:29" ht="15.75" customHeight="1" x14ac:dyDescent="0.2">
      <c r="A324" s="41"/>
      <c r="B324" s="41"/>
      <c r="C324" s="41"/>
      <c r="D324" s="41"/>
      <c r="E324" s="41"/>
      <c r="F324" s="41"/>
      <c r="G324" s="41"/>
      <c r="H324" s="50"/>
      <c r="I324" s="41"/>
      <c r="J324" s="41"/>
      <c r="K324" s="41"/>
      <c r="L324" s="41"/>
      <c r="M324" s="41"/>
      <c r="N324" s="40"/>
      <c r="O324" s="38"/>
      <c r="P324" s="41"/>
      <c r="Q324" s="41"/>
      <c r="R324" s="41"/>
      <c r="S324" s="41"/>
      <c r="T324" s="41"/>
      <c r="U324" s="41"/>
      <c r="V324" s="41"/>
      <c r="W324" s="41"/>
      <c r="X324" s="41"/>
      <c r="Y324" s="41"/>
      <c r="Z324" s="41"/>
      <c r="AA324" s="41"/>
      <c r="AB324" s="41"/>
      <c r="AC324" s="41"/>
    </row>
    <row r="325" spans="1:29" ht="15.75" customHeight="1" x14ac:dyDescent="0.2">
      <c r="A325" s="41"/>
      <c r="B325" s="41"/>
      <c r="C325" s="41"/>
      <c r="D325" s="41"/>
      <c r="E325" s="41"/>
      <c r="F325" s="41"/>
      <c r="G325" s="41"/>
      <c r="H325" s="50"/>
      <c r="I325" s="41"/>
      <c r="J325" s="41"/>
      <c r="K325" s="41"/>
      <c r="L325" s="41"/>
      <c r="M325" s="41"/>
      <c r="N325" s="40"/>
      <c r="O325" s="38"/>
      <c r="P325" s="41"/>
      <c r="Q325" s="41"/>
      <c r="R325" s="41"/>
      <c r="S325" s="41"/>
      <c r="T325" s="41"/>
      <c r="U325" s="41"/>
      <c r="V325" s="41"/>
      <c r="W325" s="41"/>
      <c r="X325" s="41"/>
      <c r="Y325" s="41"/>
      <c r="Z325" s="41"/>
      <c r="AA325" s="41"/>
      <c r="AB325" s="41"/>
      <c r="AC325" s="41"/>
    </row>
    <row r="326" spans="1:29" ht="15.75" customHeight="1" x14ac:dyDescent="0.2">
      <c r="A326" s="41"/>
      <c r="B326" s="41"/>
      <c r="C326" s="41"/>
      <c r="D326" s="41"/>
      <c r="E326" s="41"/>
      <c r="F326" s="41"/>
      <c r="G326" s="41"/>
      <c r="H326" s="50"/>
      <c r="I326" s="41"/>
      <c r="J326" s="41"/>
      <c r="K326" s="41"/>
      <c r="L326" s="41"/>
      <c r="M326" s="41"/>
      <c r="N326" s="40"/>
      <c r="O326" s="38"/>
      <c r="P326" s="41"/>
      <c r="Q326" s="41"/>
      <c r="R326" s="41"/>
      <c r="S326" s="41"/>
      <c r="T326" s="41"/>
      <c r="U326" s="41"/>
      <c r="V326" s="41"/>
      <c r="W326" s="41"/>
      <c r="X326" s="41"/>
      <c r="Y326" s="41"/>
      <c r="Z326" s="41"/>
      <c r="AA326" s="41"/>
      <c r="AB326" s="41"/>
      <c r="AC326" s="41"/>
    </row>
    <row r="327" spans="1:29" ht="15.75" customHeight="1" x14ac:dyDescent="0.2">
      <c r="A327" s="41"/>
      <c r="B327" s="41"/>
      <c r="C327" s="41"/>
      <c r="D327" s="41"/>
      <c r="E327" s="41"/>
      <c r="F327" s="41"/>
      <c r="G327" s="41"/>
      <c r="H327" s="50"/>
      <c r="I327" s="41"/>
      <c r="J327" s="41"/>
      <c r="K327" s="41"/>
      <c r="L327" s="41"/>
      <c r="M327" s="41"/>
      <c r="N327" s="40"/>
      <c r="O327" s="38"/>
      <c r="P327" s="41"/>
      <c r="Q327" s="41"/>
      <c r="R327" s="41"/>
      <c r="S327" s="41"/>
      <c r="T327" s="41"/>
      <c r="U327" s="41"/>
      <c r="V327" s="41"/>
      <c r="W327" s="41"/>
      <c r="X327" s="41"/>
      <c r="Y327" s="41"/>
      <c r="Z327" s="41"/>
      <c r="AA327" s="41"/>
      <c r="AB327" s="41"/>
      <c r="AC327" s="41"/>
    </row>
    <row r="328" spans="1:29" ht="15.75" customHeight="1" x14ac:dyDescent="0.2">
      <c r="A328" s="41"/>
      <c r="B328" s="41"/>
      <c r="C328" s="41"/>
      <c r="D328" s="41"/>
      <c r="E328" s="41"/>
      <c r="F328" s="41"/>
      <c r="G328" s="41"/>
      <c r="H328" s="50"/>
      <c r="I328" s="41"/>
      <c r="J328" s="41"/>
      <c r="K328" s="41"/>
      <c r="L328" s="41"/>
      <c r="M328" s="41"/>
      <c r="N328" s="40"/>
      <c r="O328" s="38"/>
      <c r="P328" s="41"/>
      <c r="Q328" s="41"/>
      <c r="R328" s="41"/>
      <c r="S328" s="41"/>
      <c r="T328" s="41"/>
      <c r="U328" s="41"/>
      <c r="V328" s="41"/>
      <c r="W328" s="41"/>
      <c r="X328" s="41"/>
      <c r="Y328" s="41"/>
      <c r="Z328" s="41"/>
      <c r="AA328" s="41"/>
      <c r="AB328" s="41"/>
      <c r="AC328" s="41"/>
    </row>
    <row r="329" spans="1:29" ht="15.75" customHeight="1" x14ac:dyDescent="0.2">
      <c r="A329" s="41"/>
      <c r="B329" s="41"/>
      <c r="C329" s="41"/>
      <c r="D329" s="41"/>
      <c r="E329" s="41"/>
      <c r="F329" s="41"/>
      <c r="G329" s="41"/>
      <c r="H329" s="50"/>
      <c r="I329" s="41"/>
      <c r="J329" s="41"/>
      <c r="K329" s="41"/>
      <c r="L329" s="41"/>
      <c r="M329" s="41"/>
      <c r="N329" s="40"/>
      <c r="O329" s="38"/>
      <c r="P329" s="41"/>
      <c r="Q329" s="41"/>
      <c r="R329" s="41"/>
      <c r="S329" s="41"/>
      <c r="T329" s="41"/>
      <c r="U329" s="41"/>
      <c r="V329" s="41"/>
      <c r="W329" s="41"/>
      <c r="X329" s="41"/>
      <c r="Y329" s="41"/>
      <c r="Z329" s="41"/>
      <c r="AA329" s="41"/>
      <c r="AB329" s="41"/>
      <c r="AC329" s="41"/>
    </row>
    <row r="330" spans="1:29" ht="15.75" customHeight="1" x14ac:dyDescent="0.2">
      <c r="A330" s="41"/>
      <c r="B330" s="41"/>
      <c r="C330" s="41"/>
      <c r="D330" s="41"/>
      <c r="E330" s="41"/>
      <c r="F330" s="41"/>
      <c r="G330" s="41"/>
      <c r="H330" s="50"/>
      <c r="I330" s="41"/>
      <c r="J330" s="41"/>
      <c r="K330" s="41"/>
      <c r="L330" s="41"/>
      <c r="M330" s="41"/>
      <c r="N330" s="40"/>
      <c r="O330" s="38"/>
      <c r="P330" s="41"/>
      <c r="Q330" s="41"/>
      <c r="R330" s="41"/>
      <c r="S330" s="41"/>
      <c r="T330" s="41"/>
      <c r="U330" s="41"/>
      <c r="V330" s="41"/>
      <c r="W330" s="41"/>
      <c r="X330" s="41"/>
      <c r="Y330" s="41"/>
      <c r="Z330" s="41"/>
      <c r="AA330" s="41"/>
      <c r="AB330" s="41"/>
      <c r="AC330" s="41"/>
    </row>
    <row r="331" spans="1:29" ht="15.75" customHeight="1" x14ac:dyDescent="0.2">
      <c r="A331" s="41"/>
      <c r="B331" s="41"/>
      <c r="C331" s="41"/>
      <c r="D331" s="41"/>
      <c r="E331" s="41"/>
      <c r="F331" s="41"/>
      <c r="G331" s="41"/>
      <c r="H331" s="50"/>
      <c r="I331" s="41"/>
      <c r="J331" s="41"/>
      <c r="K331" s="41"/>
      <c r="L331" s="41"/>
      <c r="M331" s="41"/>
      <c r="N331" s="40"/>
      <c r="O331" s="38"/>
      <c r="P331" s="41"/>
      <c r="Q331" s="41"/>
      <c r="R331" s="41"/>
      <c r="S331" s="41"/>
      <c r="T331" s="41"/>
      <c r="U331" s="41"/>
      <c r="V331" s="41"/>
      <c r="W331" s="41"/>
      <c r="X331" s="41"/>
      <c r="Y331" s="41"/>
      <c r="Z331" s="41"/>
      <c r="AA331" s="41"/>
      <c r="AB331" s="41"/>
      <c r="AC331" s="41"/>
    </row>
    <row r="332" spans="1:29" ht="15.75" customHeight="1" x14ac:dyDescent="0.2">
      <c r="A332" s="41"/>
      <c r="B332" s="41"/>
      <c r="C332" s="41"/>
      <c r="D332" s="41"/>
      <c r="E332" s="41"/>
      <c r="F332" s="41"/>
      <c r="G332" s="41"/>
      <c r="H332" s="50"/>
      <c r="I332" s="41"/>
      <c r="J332" s="41"/>
      <c r="K332" s="41"/>
      <c r="L332" s="41"/>
      <c r="M332" s="41"/>
      <c r="N332" s="40"/>
      <c r="O332" s="38"/>
      <c r="P332" s="41"/>
      <c r="Q332" s="41"/>
      <c r="R332" s="41"/>
      <c r="S332" s="41"/>
      <c r="T332" s="41"/>
      <c r="U332" s="41"/>
      <c r="V332" s="41"/>
      <c r="W332" s="41"/>
      <c r="X332" s="41"/>
      <c r="Y332" s="41"/>
      <c r="Z332" s="41"/>
      <c r="AA332" s="41"/>
      <c r="AB332" s="41"/>
      <c r="AC332" s="41"/>
    </row>
    <row r="333" spans="1:29" ht="15.75" customHeight="1" x14ac:dyDescent="0.2">
      <c r="A333" s="41"/>
      <c r="B333" s="41"/>
      <c r="C333" s="41"/>
      <c r="D333" s="41"/>
      <c r="E333" s="41"/>
      <c r="F333" s="41"/>
      <c r="G333" s="41"/>
      <c r="H333" s="50"/>
      <c r="I333" s="41"/>
      <c r="J333" s="41"/>
      <c r="K333" s="41"/>
      <c r="L333" s="41"/>
      <c r="M333" s="41"/>
      <c r="N333" s="40"/>
      <c r="O333" s="38"/>
      <c r="P333" s="41"/>
      <c r="Q333" s="41"/>
      <c r="R333" s="41"/>
      <c r="S333" s="41"/>
      <c r="T333" s="41"/>
      <c r="U333" s="41"/>
      <c r="V333" s="41"/>
      <c r="W333" s="41"/>
      <c r="X333" s="41"/>
      <c r="Y333" s="41"/>
      <c r="Z333" s="41"/>
      <c r="AA333" s="41"/>
      <c r="AB333" s="41"/>
      <c r="AC333" s="41"/>
    </row>
    <row r="334" spans="1:29" ht="15.75" customHeight="1" x14ac:dyDescent="0.2">
      <c r="A334" s="41"/>
      <c r="B334" s="41"/>
      <c r="C334" s="41"/>
      <c r="D334" s="41"/>
      <c r="E334" s="41"/>
      <c r="F334" s="41"/>
      <c r="G334" s="41"/>
      <c r="H334" s="50"/>
      <c r="I334" s="41"/>
      <c r="J334" s="41"/>
      <c r="K334" s="41"/>
      <c r="L334" s="41"/>
      <c r="M334" s="41"/>
      <c r="N334" s="40"/>
      <c r="O334" s="38"/>
      <c r="P334" s="41"/>
      <c r="Q334" s="41"/>
      <c r="R334" s="41"/>
      <c r="S334" s="41"/>
      <c r="T334" s="41"/>
      <c r="U334" s="41"/>
      <c r="V334" s="41"/>
      <c r="W334" s="41"/>
      <c r="X334" s="41"/>
      <c r="Y334" s="41"/>
      <c r="Z334" s="41"/>
      <c r="AA334" s="41"/>
      <c r="AB334" s="41"/>
      <c r="AC334" s="41"/>
    </row>
    <row r="335" spans="1:29" ht="15.75" customHeight="1" x14ac:dyDescent="0.2">
      <c r="A335" s="41"/>
      <c r="B335" s="41"/>
      <c r="C335" s="41"/>
      <c r="D335" s="41"/>
      <c r="E335" s="41"/>
      <c r="F335" s="41"/>
      <c r="G335" s="41"/>
      <c r="H335" s="50"/>
      <c r="I335" s="41"/>
      <c r="J335" s="41"/>
      <c r="K335" s="41"/>
      <c r="L335" s="41"/>
      <c r="M335" s="41"/>
      <c r="N335" s="40"/>
      <c r="O335" s="38"/>
      <c r="P335" s="41"/>
      <c r="Q335" s="41"/>
      <c r="R335" s="41"/>
      <c r="S335" s="41"/>
      <c r="T335" s="41"/>
      <c r="U335" s="41"/>
      <c r="V335" s="41"/>
      <c r="W335" s="41"/>
      <c r="X335" s="41"/>
      <c r="Y335" s="41"/>
      <c r="Z335" s="41"/>
      <c r="AA335" s="41"/>
      <c r="AB335" s="41"/>
      <c r="AC335" s="41"/>
    </row>
    <row r="336" spans="1:29" ht="15.75" customHeight="1" x14ac:dyDescent="0.2">
      <c r="A336" s="41"/>
      <c r="B336" s="41"/>
      <c r="C336" s="41"/>
      <c r="D336" s="41"/>
      <c r="E336" s="41"/>
      <c r="F336" s="41"/>
      <c r="G336" s="41"/>
      <c r="H336" s="50"/>
      <c r="I336" s="41"/>
      <c r="J336" s="41"/>
      <c r="K336" s="41"/>
      <c r="L336" s="41"/>
      <c r="M336" s="41"/>
      <c r="N336" s="40"/>
      <c r="O336" s="38"/>
      <c r="P336" s="41"/>
      <c r="Q336" s="41"/>
      <c r="R336" s="41"/>
      <c r="S336" s="41"/>
      <c r="T336" s="41"/>
      <c r="U336" s="41"/>
      <c r="V336" s="41"/>
      <c r="W336" s="41"/>
      <c r="X336" s="41"/>
      <c r="Y336" s="41"/>
      <c r="Z336" s="41"/>
      <c r="AA336" s="41"/>
      <c r="AB336" s="41"/>
      <c r="AC336" s="41"/>
    </row>
    <row r="337" spans="1:29" ht="15.75" customHeight="1" x14ac:dyDescent="0.2">
      <c r="A337" s="41"/>
      <c r="B337" s="41"/>
      <c r="C337" s="41"/>
      <c r="D337" s="41"/>
      <c r="E337" s="41"/>
      <c r="F337" s="41"/>
      <c r="G337" s="41"/>
      <c r="H337" s="50"/>
      <c r="I337" s="41"/>
      <c r="J337" s="41"/>
      <c r="K337" s="41"/>
      <c r="L337" s="41"/>
      <c r="M337" s="41"/>
      <c r="N337" s="40"/>
      <c r="O337" s="38"/>
      <c r="P337" s="41"/>
      <c r="Q337" s="41"/>
      <c r="R337" s="41"/>
      <c r="S337" s="41"/>
      <c r="T337" s="41"/>
      <c r="U337" s="41"/>
      <c r="V337" s="41"/>
      <c r="W337" s="41"/>
      <c r="X337" s="41"/>
      <c r="Y337" s="41"/>
      <c r="Z337" s="41"/>
      <c r="AA337" s="41"/>
      <c r="AB337" s="41"/>
      <c r="AC337" s="41"/>
    </row>
    <row r="338" spans="1:29" ht="15.75" customHeight="1" x14ac:dyDescent="0.2">
      <c r="A338" s="41"/>
      <c r="B338" s="41"/>
      <c r="C338" s="41"/>
      <c r="D338" s="41"/>
      <c r="E338" s="41"/>
      <c r="F338" s="41"/>
      <c r="G338" s="41"/>
      <c r="H338" s="50"/>
      <c r="I338" s="41"/>
      <c r="J338" s="41"/>
      <c r="K338" s="41"/>
      <c r="L338" s="41"/>
      <c r="M338" s="41"/>
      <c r="N338" s="40"/>
      <c r="O338" s="38"/>
      <c r="P338" s="41"/>
      <c r="Q338" s="41"/>
      <c r="R338" s="41"/>
      <c r="S338" s="41"/>
      <c r="T338" s="41"/>
      <c r="U338" s="41"/>
      <c r="V338" s="41"/>
      <c r="W338" s="41"/>
      <c r="X338" s="41"/>
      <c r="Y338" s="41"/>
      <c r="Z338" s="41"/>
      <c r="AA338" s="41"/>
      <c r="AB338" s="41"/>
      <c r="AC338" s="41"/>
    </row>
    <row r="339" spans="1:29" ht="15.75" customHeight="1" x14ac:dyDescent="0.2">
      <c r="A339" s="41"/>
      <c r="B339" s="41"/>
      <c r="C339" s="41"/>
      <c r="D339" s="41"/>
      <c r="E339" s="41"/>
      <c r="F339" s="41"/>
      <c r="G339" s="41"/>
      <c r="H339" s="50"/>
      <c r="I339" s="41"/>
      <c r="J339" s="41"/>
      <c r="K339" s="41"/>
      <c r="L339" s="41"/>
      <c r="M339" s="41"/>
      <c r="N339" s="40"/>
      <c r="O339" s="38"/>
      <c r="P339" s="41"/>
      <c r="Q339" s="41"/>
      <c r="R339" s="41"/>
      <c r="S339" s="41"/>
      <c r="T339" s="41"/>
      <c r="U339" s="41"/>
      <c r="V339" s="41"/>
      <c r="W339" s="41"/>
      <c r="X339" s="41"/>
      <c r="Y339" s="41"/>
      <c r="Z339" s="41"/>
      <c r="AA339" s="41"/>
      <c r="AB339" s="41"/>
      <c r="AC339" s="41"/>
    </row>
    <row r="340" spans="1:29" ht="15.75" customHeight="1" x14ac:dyDescent="0.2">
      <c r="A340" s="41"/>
      <c r="B340" s="41"/>
      <c r="C340" s="41"/>
      <c r="D340" s="41"/>
      <c r="E340" s="41"/>
      <c r="F340" s="41"/>
      <c r="G340" s="41"/>
      <c r="H340" s="50"/>
      <c r="I340" s="41"/>
      <c r="J340" s="41"/>
      <c r="K340" s="41"/>
      <c r="L340" s="41"/>
      <c r="M340" s="41"/>
      <c r="N340" s="40"/>
      <c r="O340" s="38"/>
      <c r="P340" s="41"/>
      <c r="Q340" s="41"/>
      <c r="R340" s="41"/>
      <c r="S340" s="41"/>
      <c r="T340" s="41"/>
      <c r="U340" s="41"/>
      <c r="V340" s="41"/>
      <c r="W340" s="41"/>
      <c r="X340" s="41"/>
      <c r="Y340" s="41"/>
      <c r="Z340" s="41"/>
      <c r="AA340" s="41"/>
      <c r="AB340" s="41"/>
      <c r="AC340" s="41"/>
    </row>
    <row r="341" spans="1:29" ht="15.75" customHeight="1" x14ac:dyDescent="0.2">
      <c r="A341" s="41"/>
      <c r="B341" s="41"/>
      <c r="C341" s="41"/>
      <c r="D341" s="41"/>
      <c r="E341" s="41"/>
      <c r="F341" s="41"/>
      <c r="G341" s="41"/>
      <c r="H341" s="50"/>
      <c r="I341" s="41"/>
      <c r="J341" s="41"/>
      <c r="K341" s="41"/>
      <c r="L341" s="41"/>
      <c r="M341" s="41"/>
      <c r="N341" s="40"/>
      <c r="O341" s="38"/>
      <c r="P341" s="41"/>
      <c r="Q341" s="41"/>
      <c r="R341" s="41"/>
      <c r="S341" s="41"/>
      <c r="T341" s="41"/>
      <c r="U341" s="41"/>
      <c r="V341" s="41"/>
      <c r="W341" s="41"/>
      <c r="X341" s="41"/>
      <c r="Y341" s="41"/>
      <c r="Z341" s="41"/>
      <c r="AA341" s="41"/>
      <c r="AB341" s="41"/>
      <c r="AC341" s="41"/>
    </row>
    <row r="342" spans="1:29" ht="15.75" customHeight="1" x14ac:dyDescent="0.2">
      <c r="A342" s="41"/>
      <c r="B342" s="41"/>
      <c r="C342" s="41"/>
      <c r="D342" s="41"/>
      <c r="E342" s="41"/>
      <c r="F342" s="41"/>
      <c r="G342" s="41"/>
      <c r="H342" s="50"/>
      <c r="I342" s="41"/>
      <c r="J342" s="41"/>
      <c r="K342" s="41"/>
      <c r="L342" s="41"/>
      <c r="M342" s="41"/>
      <c r="N342" s="40"/>
      <c r="O342" s="38"/>
      <c r="P342" s="41"/>
      <c r="Q342" s="41"/>
      <c r="R342" s="41"/>
      <c r="S342" s="41"/>
      <c r="T342" s="41"/>
      <c r="U342" s="41"/>
      <c r="V342" s="41"/>
      <c r="W342" s="41"/>
      <c r="X342" s="41"/>
      <c r="Y342" s="41"/>
      <c r="Z342" s="41"/>
      <c r="AA342" s="41"/>
      <c r="AB342" s="41"/>
      <c r="AC342" s="41"/>
    </row>
    <row r="343" spans="1:29" ht="15.75" customHeight="1" x14ac:dyDescent="0.2">
      <c r="A343" s="41"/>
      <c r="B343" s="41"/>
      <c r="C343" s="41"/>
      <c r="D343" s="41"/>
      <c r="E343" s="41"/>
      <c r="F343" s="41"/>
      <c r="G343" s="41"/>
      <c r="H343" s="50"/>
      <c r="I343" s="41"/>
      <c r="J343" s="41"/>
      <c r="K343" s="41"/>
      <c r="L343" s="41"/>
      <c r="M343" s="41"/>
      <c r="N343" s="40"/>
      <c r="O343" s="38"/>
      <c r="P343" s="41"/>
      <c r="Q343" s="41"/>
      <c r="R343" s="41"/>
      <c r="S343" s="41"/>
      <c r="T343" s="41"/>
      <c r="U343" s="41"/>
      <c r="V343" s="41"/>
      <c r="W343" s="41"/>
      <c r="X343" s="41"/>
      <c r="Y343" s="41"/>
      <c r="Z343" s="41"/>
      <c r="AA343" s="41"/>
      <c r="AB343" s="41"/>
      <c r="AC343" s="41"/>
    </row>
    <row r="344" spans="1:29" ht="15.75" customHeight="1" x14ac:dyDescent="0.2">
      <c r="A344" s="41"/>
      <c r="B344" s="41"/>
      <c r="C344" s="41"/>
      <c r="D344" s="41"/>
      <c r="E344" s="41"/>
      <c r="F344" s="41"/>
      <c r="G344" s="41"/>
      <c r="H344" s="50"/>
      <c r="I344" s="41"/>
      <c r="J344" s="41"/>
      <c r="K344" s="41"/>
      <c r="L344" s="41"/>
      <c r="M344" s="41"/>
      <c r="N344" s="40"/>
      <c r="O344" s="38"/>
      <c r="P344" s="41"/>
      <c r="Q344" s="41"/>
      <c r="R344" s="41"/>
      <c r="S344" s="41"/>
      <c r="T344" s="41"/>
      <c r="U344" s="41"/>
      <c r="V344" s="41"/>
      <c r="W344" s="41"/>
      <c r="X344" s="41"/>
      <c r="Y344" s="41"/>
      <c r="Z344" s="41"/>
      <c r="AA344" s="41"/>
      <c r="AB344" s="41"/>
      <c r="AC344" s="41"/>
    </row>
    <row r="345" spans="1:29" ht="15.75" customHeight="1" x14ac:dyDescent="0.2">
      <c r="A345" s="41"/>
      <c r="B345" s="41"/>
      <c r="C345" s="41"/>
      <c r="D345" s="41"/>
      <c r="E345" s="41"/>
      <c r="F345" s="41"/>
      <c r="G345" s="41"/>
      <c r="H345" s="50"/>
      <c r="I345" s="41"/>
      <c r="J345" s="41"/>
      <c r="K345" s="41"/>
      <c r="L345" s="41"/>
      <c r="M345" s="41"/>
      <c r="N345" s="40"/>
      <c r="O345" s="38"/>
      <c r="P345" s="41"/>
      <c r="Q345" s="41"/>
      <c r="R345" s="41"/>
      <c r="S345" s="41"/>
      <c r="T345" s="41"/>
      <c r="U345" s="41"/>
      <c r="V345" s="41"/>
      <c r="W345" s="41"/>
      <c r="X345" s="41"/>
      <c r="Y345" s="41"/>
      <c r="Z345" s="41"/>
      <c r="AA345" s="41"/>
      <c r="AB345" s="41"/>
      <c r="AC345" s="41"/>
    </row>
    <row r="346" spans="1:29" ht="15.75" customHeight="1" x14ac:dyDescent="0.2">
      <c r="A346" s="41"/>
      <c r="B346" s="41"/>
      <c r="C346" s="41"/>
      <c r="D346" s="41"/>
      <c r="E346" s="41"/>
      <c r="F346" s="41"/>
      <c r="G346" s="41"/>
      <c r="H346" s="50"/>
      <c r="I346" s="41"/>
      <c r="J346" s="41"/>
      <c r="K346" s="41"/>
      <c r="L346" s="41"/>
      <c r="M346" s="41"/>
      <c r="N346" s="40"/>
      <c r="O346" s="38"/>
      <c r="P346" s="41"/>
      <c r="Q346" s="41"/>
      <c r="R346" s="41"/>
      <c r="S346" s="41"/>
      <c r="T346" s="41"/>
      <c r="U346" s="41"/>
      <c r="V346" s="41"/>
      <c r="W346" s="41"/>
      <c r="X346" s="41"/>
      <c r="Y346" s="41"/>
      <c r="Z346" s="41"/>
      <c r="AA346" s="41"/>
      <c r="AB346" s="41"/>
      <c r="AC346" s="41"/>
    </row>
    <row r="347" spans="1:29" ht="15.75" customHeight="1" x14ac:dyDescent="0.2">
      <c r="A347" s="41"/>
      <c r="B347" s="41"/>
      <c r="C347" s="41"/>
      <c r="D347" s="41"/>
      <c r="E347" s="41"/>
      <c r="F347" s="41"/>
      <c r="G347" s="41"/>
      <c r="H347" s="50"/>
      <c r="I347" s="41"/>
      <c r="J347" s="41"/>
      <c r="K347" s="41"/>
      <c r="L347" s="41"/>
      <c r="M347" s="41"/>
      <c r="N347" s="40"/>
      <c r="O347" s="38"/>
      <c r="P347" s="41"/>
      <c r="Q347" s="41"/>
      <c r="R347" s="41"/>
      <c r="S347" s="41"/>
      <c r="T347" s="41"/>
      <c r="U347" s="41"/>
      <c r="V347" s="41"/>
      <c r="W347" s="41"/>
      <c r="X347" s="41"/>
      <c r="Y347" s="41"/>
      <c r="Z347" s="41"/>
      <c r="AA347" s="41"/>
      <c r="AB347" s="41"/>
      <c r="AC347" s="41"/>
    </row>
    <row r="348" spans="1:29" ht="15.75" customHeight="1" x14ac:dyDescent="0.2">
      <c r="A348" s="41"/>
      <c r="B348" s="41"/>
      <c r="C348" s="41"/>
      <c r="D348" s="41"/>
      <c r="E348" s="41"/>
      <c r="F348" s="41"/>
      <c r="G348" s="41"/>
      <c r="H348" s="50"/>
      <c r="I348" s="41"/>
      <c r="J348" s="41"/>
      <c r="K348" s="41"/>
      <c r="L348" s="41"/>
      <c r="M348" s="41"/>
      <c r="N348" s="40"/>
      <c r="O348" s="38"/>
      <c r="P348" s="41"/>
      <c r="Q348" s="41"/>
      <c r="R348" s="41"/>
      <c r="S348" s="41"/>
      <c r="T348" s="41"/>
      <c r="U348" s="41"/>
      <c r="V348" s="41"/>
      <c r="W348" s="41"/>
      <c r="X348" s="41"/>
      <c r="Y348" s="41"/>
      <c r="Z348" s="41"/>
      <c r="AA348" s="41"/>
      <c r="AB348" s="41"/>
      <c r="AC348" s="41"/>
    </row>
    <row r="349" spans="1:29" ht="15.75" customHeight="1" x14ac:dyDescent="0.2">
      <c r="A349" s="41"/>
      <c r="B349" s="41"/>
      <c r="C349" s="41"/>
      <c r="D349" s="41"/>
      <c r="E349" s="41"/>
      <c r="F349" s="41"/>
      <c r="G349" s="41"/>
      <c r="H349" s="50"/>
      <c r="I349" s="41"/>
      <c r="J349" s="41"/>
      <c r="K349" s="41"/>
      <c r="L349" s="41"/>
      <c r="M349" s="41"/>
      <c r="N349" s="40"/>
      <c r="O349" s="38"/>
      <c r="P349" s="41"/>
      <c r="Q349" s="41"/>
      <c r="R349" s="41"/>
      <c r="S349" s="41"/>
      <c r="T349" s="41"/>
      <c r="U349" s="41"/>
      <c r="V349" s="41"/>
      <c r="W349" s="41"/>
      <c r="X349" s="41"/>
      <c r="Y349" s="41"/>
      <c r="Z349" s="41"/>
      <c r="AA349" s="41"/>
      <c r="AB349" s="41"/>
      <c r="AC349" s="41"/>
    </row>
    <row r="350" spans="1:29" ht="15.75" customHeight="1" x14ac:dyDescent="0.2">
      <c r="A350" s="41"/>
      <c r="B350" s="41"/>
      <c r="C350" s="41"/>
      <c r="D350" s="41"/>
      <c r="E350" s="41"/>
      <c r="F350" s="41"/>
      <c r="G350" s="41"/>
      <c r="H350" s="50"/>
      <c r="I350" s="41"/>
      <c r="J350" s="41"/>
      <c r="K350" s="41"/>
      <c r="L350" s="41"/>
      <c r="M350" s="41"/>
      <c r="N350" s="40"/>
      <c r="O350" s="38"/>
      <c r="P350" s="41"/>
      <c r="Q350" s="41"/>
      <c r="R350" s="41"/>
      <c r="S350" s="41"/>
      <c r="T350" s="41"/>
      <c r="U350" s="41"/>
      <c r="V350" s="41"/>
      <c r="W350" s="41"/>
      <c r="X350" s="41"/>
      <c r="Y350" s="41"/>
      <c r="Z350" s="41"/>
      <c r="AA350" s="41"/>
      <c r="AB350" s="41"/>
      <c r="AC350" s="41"/>
    </row>
    <row r="351" spans="1:29" ht="15.75" customHeight="1" x14ac:dyDescent="0.2">
      <c r="A351" s="41"/>
      <c r="B351" s="41"/>
      <c r="C351" s="41"/>
      <c r="D351" s="41"/>
      <c r="E351" s="41"/>
      <c r="F351" s="41"/>
      <c r="G351" s="41"/>
      <c r="H351" s="50"/>
      <c r="I351" s="41"/>
      <c r="J351" s="41"/>
      <c r="K351" s="41"/>
      <c r="L351" s="41"/>
      <c r="M351" s="41"/>
      <c r="N351" s="40"/>
      <c r="O351" s="38"/>
      <c r="P351" s="41"/>
      <c r="Q351" s="41"/>
      <c r="R351" s="41"/>
      <c r="S351" s="41"/>
      <c r="T351" s="41"/>
      <c r="U351" s="41"/>
      <c r="V351" s="41"/>
      <c r="W351" s="41"/>
      <c r="X351" s="41"/>
      <c r="Y351" s="41"/>
      <c r="Z351" s="41"/>
      <c r="AA351" s="41"/>
      <c r="AB351" s="41"/>
      <c r="AC351" s="41"/>
    </row>
    <row r="352" spans="1:29" ht="15.75" customHeight="1" x14ac:dyDescent="0.2">
      <c r="A352" s="41"/>
      <c r="B352" s="41"/>
      <c r="C352" s="41"/>
      <c r="D352" s="41"/>
      <c r="E352" s="41"/>
      <c r="F352" s="41"/>
      <c r="G352" s="41"/>
      <c r="H352" s="50"/>
      <c r="I352" s="41"/>
      <c r="J352" s="41"/>
      <c r="K352" s="41"/>
      <c r="L352" s="41"/>
      <c r="M352" s="41"/>
      <c r="N352" s="40"/>
      <c r="O352" s="38"/>
      <c r="P352" s="41"/>
      <c r="Q352" s="41"/>
      <c r="R352" s="41"/>
      <c r="S352" s="41"/>
      <c r="T352" s="41"/>
      <c r="U352" s="41"/>
      <c r="V352" s="41"/>
      <c r="W352" s="41"/>
      <c r="X352" s="41"/>
      <c r="Y352" s="41"/>
      <c r="Z352" s="41"/>
      <c r="AA352" s="41"/>
      <c r="AB352" s="41"/>
      <c r="AC352" s="41"/>
    </row>
    <row r="353" spans="1:29" ht="15.75" customHeight="1" x14ac:dyDescent="0.2">
      <c r="A353" s="41"/>
      <c r="B353" s="41"/>
      <c r="C353" s="41"/>
      <c r="D353" s="41"/>
      <c r="E353" s="41"/>
      <c r="F353" s="41"/>
      <c r="G353" s="41"/>
      <c r="H353" s="50"/>
      <c r="I353" s="41"/>
      <c r="J353" s="41"/>
      <c r="K353" s="41"/>
      <c r="L353" s="41"/>
      <c r="M353" s="41"/>
      <c r="N353" s="40"/>
      <c r="O353" s="38"/>
      <c r="P353" s="41"/>
      <c r="Q353" s="41"/>
      <c r="R353" s="41"/>
      <c r="S353" s="41"/>
      <c r="T353" s="41"/>
      <c r="U353" s="41"/>
      <c r="V353" s="41"/>
      <c r="W353" s="41"/>
      <c r="X353" s="41"/>
      <c r="Y353" s="41"/>
      <c r="Z353" s="41"/>
      <c r="AA353" s="41"/>
      <c r="AB353" s="41"/>
      <c r="AC353" s="41"/>
    </row>
    <row r="354" spans="1:29" ht="15.75" customHeight="1" x14ac:dyDescent="0.2">
      <c r="A354" s="41"/>
      <c r="B354" s="41"/>
      <c r="C354" s="41"/>
      <c r="D354" s="41"/>
      <c r="E354" s="41"/>
      <c r="F354" s="41"/>
      <c r="G354" s="41"/>
      <c r="H354" s="50"/>
      <c r="I354" s="41"/>
      <c r="J354" s="41"/>
      <c r="K354" s="41"/>
      <c r="L354" s="41"/>
      <c r="M354" s="41"/>
      <c r="N354" s="40"/>
      <c r="O354" s="38"/>
      <c r="P354" s="41"/>
      <c r="Q354" s="41"/>
      <c r="R354" s="41"/>
      <c r="S354" s="41"/>
      <c r="T354" s="41"/>
      <c r="U354" s="41"/>
      <c r="V354" s="41"/>
      <c r="W354" s="41"/>
      <c r="X354" s="41"/>
      <c r="Y354" s="41"/>
      <c r="Z354" s="41"/>
      <c r="AA354" s="41"/>
      <c r="AB354" s="41"/>
      <c r="AC354" s="41"/>
    </row>
    <row r="355" spans="1:29" ht="15.75" customHeight="1" x14ac:dyDescent="0.2">
      <c r="A355" s="41"/>
      <c r="B355" s="41"/>
      <c r="C355" s="41"/>
      <c r="D355" s="41"/>
      <c r="E355" s="41"/>
      <c r="F355" s="41"/>
      <c r="G355" s="41"/>
      <c r="H355" s="50"/>
      <c r="I355" s="41"/>
      <c r="J355" s="41"/>
      <c r="K355" s="41"/>
      <c r="L355" s="41"/>
      <c r="M355" s="41"/>
      <c r="N355" s="40"/>
      <c r="O355" s="38"/>
      <c r="P355" s="41"/>
      <c r="Q355" s="41"/>
      <c r="R355" s="41"/>
      <c r="S355" s="41"/>
      <c r="T355" s="41"/>
      <c r="U355" s="41"/>
      <c r="V355" s="41"/>
      <c r="W355" s="41"/>
      <c r="X355" s="41"/>
      <c r="Y355" s="41"/>
      <c r="Z355" s="41"/>
      <c r="AA355" s="41"/>
      <c r="AB355" s="41"/>
      <c r="AC355" s="41"/>
    </row>
    <row r="356" spans="1:29" ht="15.75" customHeight="1" x14ac:dyDescent="0.2">
      <c r="A356" s="41"/>
      <c r="B356" s="41"/>
      <c r="C356" s="41"/>
      <c r="D356" s="41"/>
      <c r="E356" s="41"/>
      <c r="F356" s="41"/>
      <c r="G356" s="41"/>
      <c r="H356" s="50"/>
      <c r="I356" s="41"/>
      <c r="J356" s="41"/>
      <c r="K356" s="41"/>
      <c r="L356" s="41"/>
      <c r="M356" s="41"/>
      <c r="N356" s="40"/>
      <c r="O356" s="38"/>
      <c r="P356" s="41"/>
      <c r="Q356" s="41"/>
      <c r="R356" s="41"/>
      <c r="S356" s="41"/>
      <c r="T356" s="41"/>
      <c r="U356" s="41"/>
      <c r="V356" s="41"/>
      <c r="W356" s="41"/>
      <c r="X356" s="41"/>
      <c r="Y356" s="41"/>
      <c r="Z356" s="41"/>
      <c r="AA356" s="41"/>
      <c r="AB356" s="41"/>
      <c r="AC356" s="41"/>
    </row>
    <row r="357" spans="1:29" ht="15.75" customHeight="1" x14ac:dyDescent="0.2">
      <c r="A357" s="41"/>
      <c r="B357" s="41"/>
      <c r="C357" s="41"/>
      <c r="D357" s="41"/>
      <c r="E357" s="41"/>
      <c r="F357" s="41"/>
      <c r="G357" s="41"/>
      <c r="H357" s="50"/>
      <c r="I357" s="41"/>
      <c r="J357" s="41"/>
      <c r="K357" s="41"/>
      <c r="L357" s="41"/>
      <c r="M357" s="41"/>
      <c r="N357" s="40"/>
      <c r="O357" s="38"/>
      <c r="P357" s="41"/>
      <c r="Q357" s="41"/>
      <c r="R357" s="41"/>
      <c r="S357" s="41"/>
      <c r="T357" s="41"/>
      <c r="U357" s="41"/>
      <c r="V357" s="41"/>
      <c r="W357" s="41"/>
      <c r="X357" s="41"/>
      <c r="Y357" s="41"/>
      <c r="Z357" s="41"/>
      <c r="AA357" s="41"/>
      <c r="AB357" s="41"/>
      <c r="AC357" s="41"/>
    </row>
    <row r="358" spans="1:29" ht="15.75" customHeight="1" x14ac:dyDescent="0.2">
      <c r="A358" s="41"/>
      <c r="B358" s="41"/>
      <c r="C358" s="41"/>
      <c r="D358" s="41"/>
      <c r="E358" s="41"/>
      <c r="F358" s="41"/>
      <c r="G358" s="41"/>
      <c r="H358" s="50"/>
      <c r="I358" s="41"/>
      <c r="J358" s="41"/>
      <c r="K358" s="41"/>
      <c r="L358" s="41"/>
      <c r="M358" s="41"/>
      <c r="N358" s="40"/>
      <c r="O358" s="38"/>
      <c r="P358" s="41"/>
      <c r="Q358" s="41"/>
      <c r="R358" s="41"/>
      <c r="S358" s="41"/>
      <c r="T358" s="41"/>
      <c r="U358" s="41"/>
      <c r="V358" s="41"/>
      <c r="W358" s="41"/>
      <c r="X358" s="41"/>
      <c r="Y358" s="41"/>
      <c r="Z358" s="41"/>
      <c r="AA358" s="41"/>
      <c r="AB358" s="41"/>
      <c r="AC358" s="41"/>
    </row>
    <row r="359" spans="1:29" ht="15.75" customHeight="1" x14ac:dyDescent="0.2">
      <c r="A359" s="41"/>
      <c r="B359" s="41"/>
      <c r="C359" s="41"/>
      <c r="D359" s="41"/>
      <c r="E359" s="41"/>
      <c r="F359" s="41"/>
      <c r="G359" s="41"/>
      <c r="H359" s="50"/>
      <c r="I359" s="41"/>
      <c r="J359" s="41"/>
      <c r="K359" s="41"/>
      <c r="L359" s="41"/>
      <c r="M359" s="41"/>
      <c r="N359" s="40"/>
      <c r="O359" s="38"/>
      <c r="P359" s="41"/>
      <c r="Q359" s="41"/>
      <c r="R359" s="41"/>
      <c r="S359" s="41"/>
      <c r="T359" s="41"/>
      <c r="U359" s="41"/>
      <c r="V359" s="41"/>
      <c r="W359" s="41"/>
      <c r="X359" s="41"/>
      <c r="Y359" s="41"/>
      <c r="Z359" s="41"/>
      <c r="AA359" s="41"/>
      <c r="AB359" s="41"/>
      <c r="AC359" s="41"/>
    </row>
    <row r="360" spans="1:29" ht="15.75" customHeight="1" x14ac:dyDescent="0.2">
      <c r="A360" s="41"/>
      <c r="B360" s="41"/>
      <c r="C360" s="41"/>
      <c r="D360" s="41"/>
      <c r="E360" s="41"/>
      <c r="F360" s="41"/>
      <c r="G360" s="41"/>
      <c r="H360" s="50"/>
      <c r="I360" s="41"/>
      <c r="J360" s="41"/>
      <c r="K360" s="41"/>
      <c r="L360" s="41"/>
      <c r="M360" s="41"/>
      <c r="N360" s="40"/>
      <c r="O360" s="38"/>
      <c r="P360" s="41"/>
      <c r="Q360" s="41"/>
      <c r="R360" s="41"/>
      <c r="S360" s="41"/>
      <c r="T360" s="41"/>
      <c r="U360" s="41"/>
      <c r="V360" s="41"/>
      <c r="W360" s="41"/>
      <c r="X360" s="41"/>
      <c r="Y360" s="41"/>
      <c r="Z360" s="41"/>
      <c r="AA360" s="41"/>
      <c r="AB360" s="41"/>
      <c r="AC360" s="41"/>
    </row>
    <row r="361" spans="1:29" ht="15.75" customHeight="1" x14ac:dyDescent="0.2">
      <c r="A361" s="41"/>
      <c r="B361" s="41"/>
      <c r="C361" s="41"/>
      <c r="D361" s="41"/>
      <c r="E361" s="41"/>
      <c r="F361" s="41"/>
      <c r="G361" s="41"/>
      <c r="H361" s="50"/>
      <c r="I361" s="41"/>
      <c r="J361" s="41"/>
      <c r="K361" s="41"/>
      <c r="L361" s="41"/>
      <c r="M361" s="41"/>
      <c r="N361" s="40"/>
      <c r="O361" s="38"/>
      <c r="P361" s="41"/>
      <c r="Q361" s="41"/>
      <c r="R361" s="41"/>
      <c r="S361" s="41"/>
      <c r="T361" s="41"/>
      <c r="U361" s="41"/>
      <c r="V361" s="41"/>
      <c r="W361" s="41"/>
      <c r="X361" s="41"/>
      <c r="Y361" s="41"/>
      <c r="Z361" s="41"/>
      <c r="AA361" s="41"/>
      <c r="AB361" s="41"/>
      <c r="AC361" s="41"/>
    </row>
    <row r="362" spans="1:29" ht="15.75" customHeight="1" x14ac:dyDescent="0.2">
      <c r="A362" s="41"/>
      <c r="B362" s="41"/>
      <c r="C362" s="41"/>
      <c r="D362" s="41"/>
      <c r="E362" s="41"/>
      <c r="F362" s="41"/>
      <c r="G362" s="41"/>
      <c r="H362" s="50"/>
      <c r="I362" s="41"/>
      <c r="J362" s="41"/>
      <c r="K362" s="41"/>
      <c r="L362" s="41"/>
      <c r="M362" s="41"/>
      <c r="N362" s="40"/>
      <c r="O362" s="38"/>
      <c r="P362" s="41"/>
      <c r="Q362" s="41"/>
      <c r="R362" s="41"/>
      <c r="S362" s="41"/>
      <c r="T362" s="41"/>
      <c r="U362" s="41"/>
      <c r="V362" s="41"/>
      <c r="W362" s="41"/>
      <c r="X362" s="41"/>
      <c r="Y362" s="41"/>
      <c r="Z362" s="41"/>
      <c r="AA362" s="41"/>
      <c r="AB362" s="41"/>
      <c r="AC362" s="41"/>
    </row>
    <row r="363" spans="1:29" ht="15.75" customHeight="1" x14ac:dyDescent="0.2">
      <c r="A363" s="41"/>
      <c r="B363" s="41"/>
      <c r="C363" s="41"/>
      <c r="D363" s="41"/>
      <c r="E363" s="41"/>
      <c r="F363" s="41"/>
      <c r="G363" s="41"/>
      <c r="H363" s="50"/>
      <c r="I363" s="41"/>
      <c r="J363" s="41"/>
      <c r="K363" s="41"/>
      <c r="L363" s="41"/>
      <c r="M363" s="41"/>
      <c r="N363" s="40"/>
      <c r="O363" s="38"/>
      <c r="P363" s="41"/>
      <c r="Q363" s="41"/>
      <c r="R363" s="41"/>
      <c r="S363" s="41"/>
      <c r="T363" s="41"/>
      <c r="U363" s="41"/>
      <c r="V363" s="41"/>
      <c r="W363" s="41"/>
      <c r="X363" s="41"/>
      <c r="Y363" s="41"/>
      <c r="Z363" s="41"/>
      <c r="AA363" s="41"/>
      <c r="AB363" s="41"/>
      <c r="AC363" s="41"/>
    </row>
    <row r="364" spans="1:29" ht="15.75" customHeight="1" x14ac:dyDescent="0.2">
      <c r="A364" s="41"/>
      <c r="B364" s="41"/>
      <c r="C364" s="41"/>
      <c r="D364" s="41"/>
      <c r="E364" s="41"/>
      <c r="F364" s="41"/>
      <c r="G364" s="41"/>
      <c r="H364" s="50"/>
      <c r="I364" s="41"/>
      <c r="J364" s="41"/>
      <c r="K364" s="41"/>
      <c r="L364" s="41"/>
      <c r="M364" s="41"/>
      <c r="N364" s="40"/>
      <c r="O364" s="38"/>
      <c r="P364" s="41"/>
      <c r="Q364" s="41"/>
      <c r="R364" s="41"/>
      <c r="S364" s="41"/>
      <c r="T364" s="41"/>
      <c r="U364" s="41"/>
      <c r="V364" s="41"/>
      <c r="W364" s="41"/>
      <c r="X364" s="41"/>
      <c r="Y364" s="41"/>
      <c r="Z364" s="41"/>
      <c r="AA364" s="41"/>
      <c r="AB364" s="41"/>
      <c r="AC364" s="41"/>
    </row>
    <row r="365" spans="1:29" ht="15.75" customHeight="1" x14ac:dyDescent="0.2">
      <c r="A365" s="41"/>
      <c r="B365" s="41"/>
      <c r="C365" s="41"/>
      <c r="D365" s="41"/>
      <c r="E365" s="41"/>
      <c r="F365" s="41"/>
      <c r="G365" s="41"/>
      <c r="H365" s="50"/>
      <c r="I365" s="41"/>
      <c r="J365" s="41"/>
      <c r="K365" s="41"/>
      <c r="L365" s="41"/>
      <c r="M365" s="41"/>
      <c r="N365" s="40"/>
      <c r="O365" s="38"/>
      <c r="P365" s="41"/>
      <c r="Q365" s="41"/>
      <c r="R365" s="41"/>
      <c r="S365" s="41"/>
      <c r="T365" s="41"/>
      <c r="U365" s="41"/>
      <c r="V365" s="41"/>
      <c r="W365" s="41"/>
      <c r="X365" s="41"/>
      <c r="Y365" s="41"/>
      <c r="Z365" s="41"/>
      <c r="AA365" s="41"/>
      <c r="AB365" s="41"/>
      <c r="AC365" s="41"/>
    </row>
    <row r="366" spans="1:29" ht="15.75" customHeight="1" x14ac:dyDescent="0.2">
      <c r="A366" s="41"/>
      <c r="B366" s="41"/>
      <c r="C366" s="41"/>
      <c r="D366" s="41"/>
      <c r="E366" s="41"/>
      <c r="F366" s="41"/>
      <c r="G366" s="41"/>
      <c r="H366" s="50"/>
      <c r="I366" s="41"/>
      <c r="J366" s="41"/>
      <c r="K366" s="41"/>
      <c r="L366" s="41"/>
      <c r="M366" s="41"/>
      <c r="N366" s="40"/>
      <c r="O366" s="38"/>
      <c r="P366" s="41"/>
      <c r="Q366" s="41"/>
      <c r="R366" s="41"/>
      <c r="S366" s="41"/>
      <c r="T366" s="41"/>
      <c r="U366" s="41"/>
      <c r="V366" s="41"/>
      <c r="W366" s="41"/>
      <c r="X366" s="41"/>
      <c r="Y366" s="41"/>
      <c r="Z366" s="41"/>
      <c r="AA366" s="41"/>
      <c r="AB366" s="41"/>
      <c r="AC366" s="41"/>
    </row>
    <row r="367" spans="1:29" ht="15.75" customHeight="1" x14ac:dyDescent="0.2">
      <c r="A367" s="41"/>
      <c r="B367" s="41"/>
      <c r="C367" s="41"/>
      <c r="D367" s="41"/>
      <c r="E367" s="41"/>
      <c r="F367" s="41"/>
      <c r="G367" s="41"/>
      <c r="H367" s="50"/>
      <c r="I367" s="41"/>
      <c r="J367" s="41"/>
      <c r="K367" s="41"/>
      <c r="L367" s="41"/>
      <c r="M367" s="41"/>
      <c r="N367" s="40"/>
      <c r="O367" s="38"/>
      <c r="P367" s="41"/>
      <c r="Q367" s="41"/>
      <c r="R367" s="41"/>
      <c r="S367" s="41"/>
      <c r="T367" s="41"/>
      <c r="U367" s="41"/>
      <c r="V367" s="41"/>
      <c r="W367" s="41"/>
      <c r="X367" s="41"/>
      <c r="Y367" s="41"/>
      <c r="Z367" s="41"/>
      <c r="AA367" s="41"/>
      <c r="AB367" s="41"/>
      <c r="AC367" s="41"/>
    </row>
    <row r="368" spans="1:29" ht="15.75" customHeight="1" x14ac:dyDescent="0.2">
      <c r="A368" s="41"/>
      <c r="B368" s="41"/>
      <c r="C368" s="41"/>
      <c r="D368" s="41"/>
      <c r="E368" s="41"/>
      <c r="F368" s="41"/>
      <c r="G368" s="41"/>
      <c r="H368" s="50"/>
      <c r="I368" s="41"/>
      <c r="J368" s="41"/>
      <c r="K368" s="41"/>
      <c r="L368" s="41"/>
      <c r="M368" s="41"/>
      <c r="N368" s="40"/>
      <c r="O368" s="38"/>
      <c r="P368" s="41"/>
      <c r="Q368" s="41"/>
      <c r="R368" s="41"/>
      <c r="S368" s="41"/>
      <c r="T368" s="41"/>
      <c r="U368" s="41"/>
      <c r="V368" s="41"/>
      <c r="W368" s="41"/>
      <c r="X368" s="41"/>
      <c r="Y368" s="41"/>
      <c r="Z368" s="41"/>
      <c r="AA368" s="41"/>
      <c r="AB368" s="41"/>
      <c r="AC368" s="41"/>
    </row>
    <row r="369" spans="1:29" ht="15.75" customHeight="1" x14ac:dyDescent="0.2">
      <c r="A369" s="41"/>
      <c r="B369" s="41"/>
      <c r="C369" s="41"/>
      <c r="D369" s="41"/>
      <c r="E369" s="41"/>
      <c r="F369" s="41"/>
      <c r="G369" s="41"/>
      <c r="H369" s="50"/>
      <c r="I369" s="41"/>
      <c r="J369" s="41"/>
      <c r="K369" s="41"/>
      <c r="L369" s="41"/>
      <c r="M369" s="41"/>
      <c r="N369" s="40"/>
      <c r="O369" s="38"/>
      <c r="P369" s="41"/>
      <c r="Q369" s="41"/>
      <c r="R369" s="41"/>
      <c r="S369" s="41"/>
      <c r="T369" s="41"/>
      <c r="U369" s="41"/>
      <c r="V369" s="41"/>
      <c r="W369" s="41"/>
      <c r="X369" s="41"/>
      <c r="Y369" s="41"/>
      <c r="Z369" s="41"/>
      <c r="AA369" s="41"/>
      <c r="AB369" s="41"/>
      <c r="AC369" s="41"/>
    </row>
    <row r="370" spans="1:29" ht="15.75" customHeight="1" x14ac:dyDescent="0.2">
      <c r="A370" s="41"/>
      <c r="B370" s="41"/>
      <c r="C370" s="41"/>
      <c r="D370" s="41"/>
      <c r="E370" s="41"/>
      <c r="F370" s="41"/>
      <c r="G370" s="41"/>
      <c r="H370" s="50"/>
      <c r="I370" s="41"/>
      <c r="J370" s="41"/>
      <c r="K370" s="41"/>
      <c r="L370" s="41"/>
      <c r="M370" s="41"/>
      <c r="N370" s="40"/>
      <c r="O370" s="38"/>
      <c r="P370" s="41"/>
      <c r="Q370" s="41"/>
      <c r="R370" s="41"/>
      <c r="S370" s="41"/>
      <c r="T370" s="41"/>
      <c r="U370" s="41"/>
      <c r="V370" s="41"/>
      <c r="W370" s="41"/>
      <c r="X370" s="41"/>
      <c r="Y370" s="41"/>
      <c r="Z370" s="41"/>
      <c r="AA370" s="41"/>
      <c r="AB370" s="41"/>
      <c r="AC370" s="41"/>
    </row>
    <row r="371" spans="1:29" ht="15.75" customHeight="1" x14ac:dyDescent="0.2">
      <c r="A371" s="41"/>
      <c r="B371" s="41"/>
      <c r="C371" s="41"/>
      <c r="D371" s="41"/>
      <c r="E371" s="41"/>
      <c r="F371" s="41"/>
      <c r="G371" s="41"/>
      <c r="H371" s="50"/>
      <c r="I371" s="41"/>
      <c r="J371" s="41"/>
      <c r="K371" s="41"/>
      <c r="L371" s="41"/>
      <c r="M371" s="41"/>
      <c r="N371" s="40"/>
      <c r="O371" s="38"/>
      <c r="P371" s="41"/>
      <c r="Q371" s="41"/>
      <c r="R371" s="41"/>
      <c r="S371" s="41"/>
      <c r="T371" s="41"/>
      <c r="U371" s="41"/>
      <c r="V371" s="41"/>
      <c r="W371" s="41"/>
      <c r="X371" s="41"/>
      <c r="Y371" s="41"/>
      <c r="Z371" s="41"/>
      <c r="AA371" s="41"/>
      <c r="AB371" s="41"/>
      <c r="AC371" s="41"/>
    </row>
    <row r="372" spans="1:29" ht="15.75" customHeight="1" x14ac:dyDescent="0.2">
      <c r="A372" s="41"/>
      <c r="B372" s="41"/>
      <c r="C372" s="41"/>
      <c r="D372" s="41"/>
      <c r="E372" s="41"/>
      <c r="F372" s="41"/>
      <c r="G372" s="41"/>
      <c r="H372" s="50"/>
      <c r="I372" s="41"/>
      <c r="J372" s="41"/>
      <c r="K372" s="41"/>
      <c r="L372" s="41"/>
      <c r="M372" s="41"/>
      <c r="N372" s="40"/>
      <c r="O372" s="38"/>
      <c r="P372" s="41"/>
      <c r="Q372" s="41"/>
      <c r="R372" s="41"/>
      <c r="S372" s="41"/>
      <c r="T372" s="41"/>
      <c r="U372" s="41"/>
      <c r="V372" s="41"/>
      <c r="W372" s="41"/>
      <c r="X372" s="41"/>
      <c r="Y372" s="41"/>
      <c r="Z372" s="41"/>
      <c r="AA372" s="41"/>
      <c r="AB372" s="41"/>
      <c r="AC372" s="41"/>
    </row>
    <row r="373" spans="1:29" ht="15.75" customHeight="1" x14ac:dyDescent="0.2">
      <c r="A373" s="41"/>
      <c r="B373" s="41"/>
      <c r="C373" s="41"/>
      <c r="D373" s="41"/>
      <c r="E373" s="41"/>
      <c r="F373" s="41"/>
      <c r="G373" s="41"/>
      <c r="H373" s="50"/>
      <c r="I373" s="41"/>
      <c r="J373" s="41"/>
      <c r="K373" s="41"/>
      <c r="L373" s="41"/>
      <c r="M373" s="41"/>
      <c r="N373" s="40"/>
      <c r="O373" s="38"/>
      <c r="P373" s="41"/>
      <c r="Q373" s="41"/>
      <c r="R373" s="41"/>
      <c r="S373" s="41"/>
      <c r="T373" s="41"/>
      <c r="U373" s="41"/>
      <c r="V373" s="41"/>
      <c r="W373" s="41"/>
      <c r="X373" s="41"/>
      <c r="Y373" s="41"/>
      <c r="Z373" s="41"/>
      <c r="AA373" s="41"/>
      <c r="AB373" s="41"/>
      <c r="AC373" s="41"/>
    </row>
    <row r="374" spans="1:29" ht="15.75" customHeight="1" x14ac:dyDescent="0.2">
      <c r="A374" s="41"/>
      <c r="B374" s="41"/>
      <c r="C374" s="41"/>
      <c r="D374" s="41"/>
      <c r="E374" s="41"/>
      <c r="F374" s="41"/>
      <c r="G374" s="41"/>
      <c r="H374" s="50"/>
      <c r="I374" s="41"/>
      <c r="J374" s="41"/>
      <c r="K374" s="41"/>
      <c r="L374" s="41"/>
      <c r="M374" s="41"/>
      <c r="N374" s="40"/>
      <c r="O374" s="38"/>
      <c r="P374" s="41"/>
      <c r="Q374" s="41"/>
      <c r="R374" s="41"/>
      <c r="S374" s="41"/>
      <c r="T374" s="41"/>
      <c r="U374" s="41"/>
      <c r="V374" s="41"/>
      <c r="W374" s="41"/>
      <c r="X374" s="41"/>
      <c r="Y374" s="41"/>
      <c r="Z374" s="41"/>
      <c r="AA374" s="41"/>
      <c r="AB374" s="41"/>
      <c r="AC374" s="41"/>
    </row>
    <row r="375" spans="1:29" ht="15.75" customHeight="1" x14ac:dyDescent="0.2">
      <c r="A375" s="41"/>
      <c r="B375" s="41"/>
      <c r="C375" s="41"/>
      <c r="D375" s="41"/>
      <c r="E375" s="41"/>
      <c r="F375" s="41"/>
      <c r="G375" s="41"/>
      <c r="H375" s="50"/>
      <c r="I375" s="41"/>
      <c r="J375" s="41"/>
      <c r="K375" s="41"/>
      <c r="L375" s="41"/>
      <c r="M375" s="41"/>
      <c r="N375" s="40"/>
      <c r="O375" s="38"/>
      <c r="P375" s="41"/>
      <c r="Q375" s="41"/>
      <c r="R375" s="41"/>
      <c r="S375" s="41"/>
      <c r="T375" s="41"/>
      <c r="U375" s="41"/>
      <c r="V375" s="41"/>
      <c r="W375" s="41"/>
      <c r="X375" s="41"/>
      <c r="Y375" s="41"/>
      <c r="Z375" s="41"/>
      <c r="AA375" s="41"/>
      <c r="AB375" s="41"/>
      <c r="AC375" s="41"/>
    </row>
    <row r="376" spans="1:29" ht="15.75" customHeight="1" x14ac:dyDescent="0.2">
      <c r="A376" s="41"/>
      <c r="B376" s="41"/>
      <c r="C376" s="41"/>
      <c r="D376" s="41"/>
      <c r="E376" s="41"/>
      <c r="F376" s="41"/>
      <c r="G376" s="41"/>
      <c r="H376" s="50"/>
      <c r="I376" s="41"/>
      <c r="J376" s="41"/>
      <c r="K376" s="41"/>
      <c r="L376" s="41"/>
      <c r="M376" s="41"/>
      <c r="N376" s="40"/>
      <c r="O376" s="38"/>
      <c r="P376" s="41"/>
      <c r="Q376" s="41"/>
      <c r="R376" s="41"/>
      <c r="S376" s="41"/>
      <c r="T376" s="41"/>
      <c r="U376" s="41"/>
      <c r="V376" s="41"/>
      <c r="W376" s="41"/>
      <c r="X376" s="41"/>
      <c r="Y376" s="41"/>
      <c r="Z376" s="41"/>
      <c r="AA376" s="41"/>
      <c r="AB376" s="41"/>
      <c r="AC376" s="41"/>
    </row>
    <row r="377" spans="1:29" ht="15.75" customHeight="1" x14ac:dyDescent="0.2">
      <c r="A377" s="41"/>
      <c r="B377" s="41"/>
      <c r="C377" s="41"/>
      <c r="D377" s="41"/>
      <c r="E377" s="41"/>
      <c r="F377" s="41"/>
      <c r="G377" s="41"/>
      <c r="H377" s="50"/>
      <c r="I377" s="41"/>
      <c r="J377" s="41"/>
      <c r="K377" s="41"/>
      <c r="L377" s="41"/>
      <c r="M377" s="41"/>
      <c r="N377" s="40"/>
      <c r="O377" s="38"/>
      <c r="P377" s="41"/>
      <c r="Q377" s="41"/>
      <c r="R377" s="41"/>
      <c r="S377" s="41"/>
      <c r="T377" s="41"/>
      <c r="U377" s="41"/>
      <c r="V377" s="41"/>
      <c r="W377" s="41"/>
      <c r="X377" s="41"/>
      <c r="Y377" s="41"/>
      <c r="Z377" s="41"/>
      <c r="AA377" s="41"/>
      <c r="AB377" s="41"/>
      <c r="AC377" s="41"/>
    </row>
    <row r="378" spans="1:29" ht="15.75" customHeight="1" x14ac:dyDescent="0.2">
      <c r="A378" s="41"/>
      <c r="B378" s="41"/>
      <c r="C378" s="41"/>
      <c r="D378" s="41"/>
      <c r="E378" s="41"/>
      <c r="F378" s="41"/>
      <c r="G378" s="41"/>
      <c r="H378" s="50"/>
      <c r="I378" s="41"/>
      <c r="J378" s="41"/>
      <c r="K378" s="41"/>
      <c r="L378" s="41"/>
      <c r="M378" s="41"/>
      <c r="N378" s="40"/>
      <c r="O378" s="38"/>
      <c r="P378" s="41"/>
      <c r="Q378" s="41"/>
      <c r="R378" s="41"/>
      <c r="S378" s="41"/>
      <c r="T378" s="41"/>
      <c r="U378" s="41"/>
      <c r="V378" s="41"/>
      <c r="W378" s="41"/>
      <c r="X378" s="41"/>
      <c r="Y378" s="41"/>
      <c r="Z378" s="41"/>
      <c r="AA378" s="41"/>
      <c r="AB378" s="41"/>
      <c r="AC378" s="41"/>
    </row>
    <row r="379" spans="1:29" ht="15.75" customHeight="1" x14ac:dyDescent="0.2">
      <c r="A379" s="41"/>
      <c r="B379" s="41"/>
      <c r="C379" s="41"/>
      <c r="D379" s="41"/>
      <c r="E379" s="41"/>
      <c r="F379" s="41"/>
      <c r="G379" s="41"/>
      <c r="H379" s="50"/>
      <c r="I379" s="41"/>
      <c r="J379" s="41"/>
      <c r="K379" s="41"/>
      <c r="L379" s="41"/>
      <c r="M379" s="41"/>
      <c r="N379" s="40"/>
      <c r="O379" s="38"/>
      <c r="P379" s="41"/>
      <c r="Q379" s="41"/>
      <c r="R379" s="41"/>
      <c r="S379" s="41"/>
      <c r="T379" s="41"/>
      <c r="U379" s="41"/>
      <c r="V379" s="41"/>
      <c r="W379" s="41"/>
      <c r="X379" s="41"/>
      <c r="Y379" s="41"/>
      <c r="Z379" s="41"/>
      <c r="AA379" s="41"/>
      <c r="AB379" s="41"/>
      <c r="AC379" s="41"/>
    </row>
    <row r="380" spans="1:29" ht="15.75" customHeight="1" x14ac:dyDescent="0.2">
      <c r="A380" s="41"/>
      <c r="B380" s="41"/>
      <c r="C380" s="41"/>
      <c r="D380" s="41"/>
      <c r="E380" s="41"/>
      <c r="F380" s="41"/>
      <c r="G380" s="41"/>
      <c r="H380" s="50"/>
      <c r="I380" s="41"/>
      <c r="J380" s="41"/>
      <c r="K380" s="41"/>
      <c r="L380" s="41"/>
      <c r="M380" s="41"/>
      <c r="N380" s="40"/>
      <c r="O380" s="38"/>
      <c r="P380" s="41"/>
      <c r="Q380" s="41"/>
      <c r="R380" s="41"/>
      <c r="S380" s="41"/>
      <c r="T380" s="41"/>
      <c r="U380" s="41"/>
      <c r="V380" s="41"/>
      <c r="W380" s="41"/>
      <c r="X380" s="41"/>
      <c r="Y380" s="41"/>
      <c r="Z380" s="41"/>
      <c r="AA380" s="41"/>
      <c r="AB380" s="41"/>
      <c r="AC380" s="41"/>
    </row>
    <row r="381" spans="1:29" ht="15.75" customHeight="1" x14ac:dyDescent="0.2">
      <c r="A381" s="41"/>
      <c r="B381" s="41"/>
      <c r="C381" s="41"/>
      <c r="D381" s="41"/>
      <c r="E381" s="41"/>
      <c r="F381" s="41"/>
      <c r="G381" s="41"/>
      <c r="H381" s="50"/>
      <c r="I381" s="41"/>
      <c r="J381" s="41"/>
      <c r="K381" s="41"/>
      <c r="L381" s="41"/>
      <c r="M381" s="41"/>
      <c r="N381" s="40"/>
      <c r="O381" s="38"/>
      <c r="P381" s="41"/>
      <c r="Q381" s="41"/>
      <c r="R381" s="41"/>
      <c r="S381" s="41"/>
      <c r="T381" s="41"/>
      <c r="U381" s="41"/>
      <c r="V381" s="41"/>
      <c r="W381" s="41"/>
      <c r="X381" s="41"/>
      <c r="Y381" s="41"/>
      <c r="Z381" s="41"/>
      <c r="AA381" s="41"/>
      <c r="AB381" s="41"/>
      <c r="AC381" s="41"/>
    </row>
    <row r="382" spans="1:29" ht="15.75" customHeight="1" x14ac:dyDescent="0.2">
      <c r="A382" s="41"/>
      <c r="B382" s="41"/>
      <c r="C382" s="41"/>
      <c r="D382" s="41"/>
      <c r="E382" s="41"/>
      <c r="F382" s="41"/>
      <c r="G382" s="41"/>
      <c r="H382" s="50"/>
      <c r="I382" s="41"/>
      <c r="J382" s="41"/>
      <c r="K382" s="41"/>
      <c r="L382" s="41"/>
      <c r="M382" s="41"/>
      <c r="N382" s="40"/>
      <c r="O382" s="38"/>
      <c r="P382" s="41"/>
      <c r="Q382" s="41"/>
      <c r="R382" s="41"/>
      <c r="S382" s="41"/>
      <c r="T382" s="41"/>
      <c r="U382" s="41"/>
      <c r="V382" s="41"/>
      <c r="W382" s="41"/>
      <c r="X382" s="41"/>
      <c r="Y382" s="41"/>
      <c r="Z382" s="41"/>
      <c r="AA382" s="41"/>
      <c r="AB382" s="41"/>
      <c r="AC382" s="41"/>
    </row>
    <row r="383" spans="1:29" ht="15.75" customHeight="1" x14ac:dyDescent="0.2">
      <c r="A383" s="41"/>
      <c r="B383" s="41"/>
      <c r="C383" s="41"/>
      <c r="D383" s="41"/>
      <c r="E383" s="41"/>
      <c r="F383" s="41"/>
      <c r="G383" s="41"/>
      <c r="H383" s="50"/>
      <c r="I383" s="41"/>
      <c r="J383" s="41"/>
      <c r="K383" s="41"/>
      <c r="L383" s="41"/>
      <c r="M383" s="41"/>
      <c r="N383" s="40"/>
      <c r="O383" s="38"/>
      <c r="P383" s="41"/>
      <c r="Q383" s="41"/>
      <c r="R383" s="41"/>
      <c r="S383" s="41"/>
      <c r="T383" s="41"/>
      <c r="U383" s="41"/>
      <c r="V383" s="41"/>
      <c r="W383" s="41"/>
      <c r="X383" s="41"/>
      <c r="Y383" s="41"/>
      <c r="Z383" s="41"/>
      <c r="AA383" s="41"/>
      <c r="AB383" s="41"/>
      <c r="AC383" s="41"/>
    </row>
    <row r="384" spans="1:29" ht="15.75" customHeight="1" x14ac:dyDescent="0.2">
      <c r="A384" s="41"/>
      <c r="B384" s="41"/>
      <c r="C384" s="41"/>
      <c r="D384" s="41"/>
      <c r="E384" s="41"/>
      <c r="F384" s="41"/>
      <c r="G384" s="41"/>
      <c r="H384" s="50"/>
      <c r="I384" s="41"/>
      <c r="J384" s="41"/>
      <c r="K384" s="41"/>
      <c r="L384" s="41"/>
      <c r="M384" s="41"/>
      <c r="N384" s="40"/>
      <c r="O384" s="38"/>
      <c r="P384" s="41"/>
      <c r="Q384" s="41"/>
      <c r="R384" s="41"/>
      <c r="S384" s="41"/>
      <c r="T384" s="41"/>
      <c r="U384" s="41"/>
      <c r="V384" s="41"/>
      <c r="W384" s="41"/>
      <c r="X384" s="41"/>
      <c r="Y384" s="41"/>
      <c r="Z384" s="41"/>
      <c r="AA384" s="41"/>
      <c r="AB384" s="41"/>
      <c r="AC384" s="41"/>
    </row>
    <row r="385" spans="1:29" ht="15.75" customHeight="1" x14ac:dyDescent="0.2">
      <c r="A385" s="41"/>
      <c r="B385" s="41"/>
      <c r="C385" s="41"/>
      <c r="D385" s="41"/>
      <c r="E385" s="41"/>
      <c r="F385" s="41"/>
      <c r="G385" s="41"/>
      <c r="H385" s="50"/>
      <c r="I385" s="41"/>
      <c r="J385" s="41"/>
      <c r="K385" s="41"/>
      <c r="L385" s="41"/>
      <c r="M385" s="41"/>
      <c r="N385" s="40"/>
      <c r="O385" s="38"/>
      <c r="P385" s="41"/>
      <c r="Q385" s="41"/>
      <c r="R385" s="41"/>
      <c r="S385" s="41"/>
      <c r="T385" s="41"/>
      <c r="U385" s="41"/>
      <c r="V385" s="41"/>
      <c r="W385" s="41"/>
      <c r="X385" s="41"/>
      <c r="Y385" s="41"/>
      <c r="Z385" s="41"/>
      <c r="AA385" s="41"/>
      <c r="AB385" s="41"/>
      <c r="AC385" s="41"/>
    </row>
    <row r="386" spans="1:29" ht="15.75" customHeight="1" x14ac:dyDescent="0.2">
      <c r="A386" s="41"/>
      <c r="B386" s="41"/>
      <c r="C386" s="41"/>
      <c r="D386" s="41"/>
      <c r="E386" s="41"/>
      <c r="F386" s="41"/>
      <c r="G386" s="41"/>
      <c r="H386" s="50"/>
      <c r="I386" s="41"/>
      <c r="J386" s="41"/>
      <c r="K386" s="41"/>
      <c r="L386" s="41"/>
      <c r="M386" s="41"/>
      <c r="N386" s="40"/>
      <c r="O386" s="38"/>
      <c r="P386" s="41"/>
      <c r="Q386" s="41"/>
      <c r="R386" s="41"/>
      <c r="S386" s="41"/>
      <c r="T386" s="41"/>
      <c r="U386" s="41"/>
      <c r="V386" s="41"/>
      <c r="W386" s="41"/>
      <c r="X386" s="41"/>
      <c r="Y386" s="41"/>
      <c r="Z386" s="41"/>
      <c r="AA386" s="41"/>
      <c r="AB386" s="41"/>
      <c r="AC386" s="41"/>
    </row>
    <row r="387" spans="1:29" ht="15.75" customHeight="1" x14ac:dyDescent="0.2">
      <c r="A387" s="41"/>
      <c r="B387" s="41"/>
      <c r="C387" s="41"/>
      <c r="D387" s="41"/>
      <c r="E387" s="41"/>
      <c r="F387" s="41"/>
      <c r="G387" s="41"/>
      <c r="H387" s="50"/>
      <c r="I387" s="41"/>
      <c r="J387" s="41"/>
      <c r="K387" s="41"/>
      <c r="L387" s="41"/>
      <c r="M387" s="41"/>
      <c r="N387" s="40"/>
      <c r="O387" s="38"/>
      <c r="P387" s="41"/>
      <c r="Q387" s="41"/>
      <c r="R387" s="41"/>
      <c r="S387" s="41"/>
      <c r="T387" s="41"/>
      <c r="U387" s="41"/>
      <c r="V387" s="41"/>
      <c r="W387" s="41"/>
      <c r="X387" s="41"/>
      <c r="Y387" s="41"/>
      <c r="Z387" s="41"/>
      <c r="AA387" s="41"/>
      <c r="AB387" s="41"/>
      <c r="AC387" s="41"/>
    </row>
    <row r="388" spans="1:29" ht="15.75" customHeight="1" x14ac:dyDescent="0.2">
      <c r="A388" s="41"/>
      <c r="B388" s="41"/>
      <c r="C388" s="41"/>
      <c r="D388" s="41"/>
      <c r="E388" s="41"/>
      <c r="F388" s="41"/>
      <c r="G388" s="41"/>
      <c r="H388" s="50"/>
      <c r="I388" s="41"/>
      <c r="J388" s="41"/>
      <c r="K388" s="41"/>
      <c r="L388" s="41"/>
      <c r="M388" s="41"/>
      <c r="N388" s="40"/>
      <c r="O388" s="38"/>
      <c r="P388" s="41"/>
      <c r="Q388" s="41"/>
      <c r="R388" s="41"/>
      <c r="S388" s="41"/>
      <c r="T388" s="41"/>
      <c r="U388" s="41"/>
      <c r="V388" s="41"/>
      <c r="W388" s="41"/>
      <c r="X388" s="41"/>
      <c r="Y388" s="41"/>
      <c r="Z388" s="41"/>
      <c r="AA388" s="41"/>
      <c r="AB388" s="41"/>
      <c r="AC388" s="41"/>
    </row>
    <row r="389" spans="1:29" ht="15.75" customHeight="1" x14ac:dyDescent="0.2">
      <c r="A389" s="41"/>
      <c r="B389" s="41"/>
      <c r="C389" s="41"/>
      <c r="D389" s="41"/>
      <c r="E389" s="41"/>
      <c r="F389" s="41"/>
      <c r="G389" s="41"/>
      <c r="H389" s="50"/>
      <c r="I389" s="41"/>
      <c r="J389" s="41"/>
      <c r="K389" s="41"/>
      <c r="L389" s="41"/>
      <c r="M389" s="41"/>
      <c r="N389" s="40"/>
      <c r="O389" s="38"/>
      <c r="P389" s="41"/>
      <c r="Q389" s="41"/>
      <c r="R389" s="41"/>
      <c r="S389" s="41"/>
      <c r="T389" s="41"/>
      <c r="U389" s="41"/>
      <c r="V389" s="41"/>
      <c r="W389" s="41"/>
      <c r="X389" s="41"/>
      <c r="Y389" s="41"/>
      <c r="Z389" s="41"/>
      <c r="AA389" s="41"/>
      <c r="AB389" s="41"/>
      <c r="AC389" s="41"/>
    </row>
    <row r="390" spans="1:29" ht="15.75" customHeight="1" x14ac:dyDescent="0.2">
      <c r="A390" s="41"/>
      <c r="B390" s="41"/>
      <c r="C390" s="41"/>
      <c r="D390" s="41"/>
      <c r="E390" s="41"/>
      <c r="F390" s="41"/>
      <c r="G390" s="41"/>
      <c r="H390" s="50"/>
      <c r="I390" s="41"/>
      <c r="J390" s="41"/>
      <c r="K390" s="41"/>
      <c r="L390" s="41"/>
      <c r="M390" s="41"/>
      <c r="N390" s="40"/>
      <c r="O390" s="38"/>
      <c r="P390" s="41"/>
      <c r="Q390" s="41"/>
      <c r="R390" s="41"/>
      <c r="S390" s="41"/>
      <c r="T390" s="41"/>
      <c r="U390" s="41"/>
      <c r="V390" s="41"/>
      <c r="W390" s="41"/>
      <c r="X390" s="41"/>
      <c r="Y390" s="41"/>
      <c r="Z390" s="41"/>
      <c r="AA390" s="41"/>
      <c r="AB390" s="41"/>
      <c r="AC390" s="41"/>
    </row>
    <row r="391" spans="1:29" ht="15.75" customHeight="1" x14ac:dyDescent="0.2">
      <c r="A391" s="41"/>
      <c r="B391" s="41"/>
      <c r="C391" s="41"/>
      <c r="D391" s="41"/>
      <c r="E391" s="41"/>
      <c r="F391" s="41"/>
      <c r="G391" s="41"/>
      <c r="H391" s="50"/>
      <c r="I391" s="41"/>
      <c r="J391" s="41"/>
      <c r="K391" s="41"/>
      <c r="L391" s="41"/>
      <c r="M391" s="41"/>
      <c r="N391" s="40"/>
      <c r="O391" s="38"/>
      <c r="P391" s="41"/>
      <c r="Q391" s="41"/>
      <c r="R391" s="41"/>
      <c r="S391" s="41"/>
      <c r="T391" s="41"/>
      <c r="U391" s="41"/>
      <c r="V391" s="41"/>
      <c r="W391" s="41"/>
      <c r="X391" s="41"/>
      <c r="Y391" s="41"/>
      <c r="Z391" s="41"/>
      <c r="AA391" s="41"/>
      <c r="AB391" s="41"/>
      <c r="AC391" s="41"/>
    </row>
    <row r="392" spans="1:29" ht="15.75" customHeight="1" x14ac:dyDescent="0.2">
      <c r="A392" s="41"/>
      <c r="B392" s="41"/>
      <c r="C392" s="41"/>
      <c r="D392" s="41"/>
      <c r="E392" s="41"/>
      <c r="F392" s="41"/>
      <c r="G392" s="41"/>
      <c r="H392" s="50"/>
      <c r="I392" s="41"/>
      <c r="J392" s="41"/>
      <c r="K392" s="41"/>
      <c r="L392" s="41"/>
      <c r="M392" s="41"/>
      <c r="N392" s="40"/>
      <c r="O392" s="38"/>
      <c r="P392" s="41"/>
      <c r="Q392" s="41"/>
      <c r="R392" s="41"/>
      <c r="S392" s="41"/>
      <c r="T392" s="41"/>
      <c r="U392" s="41"/>
      <c r="V392" s="41"/>
      <c r="W392" s="41"/>
      <c r="X392" s="41"/>
      <c r="Y392" s="41"/>
      <c r="Z392" s="41"/>
      <c r="AA392" s="41"/>
      <c r="AB392" s="41"/>
      <c r="AC392" s="41"/>
    </row>
    <row r="393" spans="1:29" ht="15.75" customHeight="1" x14ac:dyDescent="0.2">
      <c r="A393" s="41"/>
      <c r="B393" s="41"/>
      <c r="C393" s="41"/>
      <c r="D393" s="41"/>
      <c r="E393" s="41"/>
      <c r="F393" s="41"/>
      <c r="G393" s="41"/>
      <c r="H393" s="50"/>
      <c r="I393" s="41"/>
      <c r="J393" s="41"/>
      <c r="K393" s="41"/>
      <c r="L393" s="41"/>
      <c r="M393" s="41"/>
      <c r="N393" s="40"/>
      <c r="O393" s="38"/>
      <c r="P393" s="41"/>
      <c r="Q393" s="41"/>
      <c r="R393" s="41"/>
      <c r="S393" s="41"/>
      <c r="T393" s="41"/>
      <c r="U393" s="41"/>
      <c r="V393" s="41"/>
      <c r="W393" s="41"/>
      <c r="X393" s="41"/>
      <c r="Y393" s="41"/>
      <c r="Z393" s="41"/>
      <c r="AA393" s="41"/>
      <c r="AB393" s="41"/>
      <c r="AC393" s="41"/>
    </row>
    <row r="394" spans="1:29" ht="15.75" customHeight="1" x14ac:dyDescent="0.2">
      <c r="A394" s="41"/>
      <c r="B394" s="41"/>
      <c r="C394" s="41"/>
      <c r="D394" s="41"/>
      <c r="E394" s="41"/>
      <c r="F394" s="41"/>
      <c r="G394" s="41"/>
      <c r="H394" s="50"/>
      <c r="I394" s="41"/>
      <c r="J394" s="41"/>
      <c r="K394" s="41"/>
      <c r="L394" s="41"/>
      <c r="M394" s="41"/>
      <c r="N394" s="40"/>
      <c r="O394" s="38"/>
      <c r="P394" s="41"/>
      <c r="Q394" s="41"/>
      <c r="R394" s="41"/>
      <c r="S394" s="41"/>
      <c r="T394" s="41"/>
      <c r="U394" s="41"/>
      <c r="V394" s="41"/>
      <c r="W394" s="41"/>
      <c r="X394" s="41"/>
      <c r="Y394" s="41"/>
      <c r="Z394" s="41"/>
      <c r="AA394" s="41"/>
      <c r="AB394" s="41"/>
      <c r="AC394" s="41"/>
    </row>
    <row r="395" spans="1:29" ht="15.75" customHeight="1" x14ac:dyDescent="0.2">
      <c r="A395" s="41"/>
      <c r="B395" s="41"/>
      <c r="C395" s="41"/>
      <c r="D395" s="41"/>
      <c r="E395" s="41"/>
      <c r="F395" s="41"/>
      <c r="G395" s="41"/>
      <c r="H395" s="50"/>
      <c r="I395" s="41"/>
      <c r="J395" s="41"/>
      <c r="K395" s="41"/>
      <c r="L395" s="41"/>
      <c r="M395" s="41"/>
      <c r="N395" s="40"/>
      <c r="O395" s="38"/>
      <c r="P395" s="41"/>
      <c r="Q395" s="41"/>
      <c r="R395" s="41"/>
      <c r="S395" s="41"/>
      <c r="T395" s="41"/>
      <c r="U395" s="41"/>
      <c r="V395" s="41"/>
      <c r="W395" s="41"/>
      <c r="X395" s="41"/>
      <c r="Y395" s="41"/>
      <c r="Z395" s="41"/>
      <c r="AA395" s="41"/>
      <c r="AB395" s="41"/>
      <c r="AC395" s="41"/>
    </row>
    <row r="396" spans="1:29" ht="15.75" customHeight="1" x14ac:dyDescent="0.2">
      <c r="A396" s="41"/>
      <c r="B396" s="41"/>
      <c r="C396" s="41"/>
      <c r="D396" s="41"/>
      <c r="E396" s="41"/>
      <c r="F396" s="41"/>
      <c r="G396" s="41"/>
      <c r="H396" s="50"/>
      <c r="I396" s="41"/>
      <c r="J396" s="41"/>
      <c r="K396" s="41"/>
      <c r="L396" s="41"/>
      <c r="M396" s="41"/>
      <c r="N396" s="40"/>
      <c r="O396" s="38"/>
      <c r="P396" s="41"/>
      <c r="Q396" s="41"/>
      <c r="R396" s="41"/>
      <c r="S396" s="41"/>
      <c r="T396" s="41"/>
      <c r="U396" s="41"/>
      <c r="V396" s="41"/>
      <c r="W396" s="41"/>
      <c r="X396" s="41"/>
      <c r="Y396" s="41"/>
      <c r="Z396" s="41"/>
      <c r="AA396" s="41"/>
      <c r="AB396" s="41"/>
      <c r="AC396" s="41"/>
    </row>
    <row r="397" spans="1:29" ht="15.75" customHeight="1" x14ac:dyDescent="0.2">
      <c r="A397" s="41"/>
      <c r="B397" s="41"/>
      <c r="C397" s="41"/>
      <c r="D397" s="41"/>
      <c r="E397" s="41"/>
      <c r="F397" s="41"/>
      <c r="G397" s="41"/>
      <c r="H397" s="50"/>
      <c r="I397" s="41"/>
      <c r="J397" s="41"/>
      <c r="K397" s="41"/>
      <c r="L397" s="41"/>
      <c r="M397" s="41"/>
      <c r="N397" s="40"/>
      <c r="O397" s="38"/>
      <c r="P397" s="41"/>
      <c r="Q397" s="41"/>
      <c r="R397" s="41"/>
      <c r="S397" s="41"/>
      <c r="T397" s="41"/>
      <c r="U397" s="41"/>
      <c r="V397" s="41"/>
      <c r="W397" s="41"/>
      <c r="X397" s="41"/>
      <c r="Y397" s="41"/>
      <c r="Z397" s="41"/>
      <c r="AA397" s="41"/>
      <c r="AB397" s="41"/>
      <c r="AC397" s="41"/>
    </row>
    <row r="398" spans="1:29" ht="15.75" customHeight="1" x14ac:dyDescent="0.2">
      <c r="A398" s="41"/>
      <c r="B398" s="41"/>
      <c r="C398" s="41"/>
      <c r="D398" s="41"/>
      <c r="E398" s="41"/>
      <c r="F398" s="41"/>
      <c r="G398" s="41"/>
      <c r="H398" s="50"/>
      <c r="I398" s="41"/>
      <c r="J398" s="41"/>
      <c r="K398" s="41"/>
      <c r="L398" s="41"/>
      <c r="M398" s="41"/>
      <c r="N398" s="40"/>
      <c r="O398" s="38"/>
      <c r="P398" s="41"/>
      <c r="Q398" s="41"/>
      <c r="R398" s="41"/>
      <c r="S398" s="41"/>
      <c r="T398" s="41"/>
      <c r="U398" s="41"/>
      <c r="V398" s="41"/>
      <c r="W398" s="41"/>
      <c r="X398" s="41"/>
      <c r="Y398" s="41"/>
      <c r="Z398" s="41"/>
      <c r="AA398" s="41"/>
      <c r="AB398" s="41"/>
      <c r="AC398" s="41"/>
    </row>
    <row r="399" spans="1:29" ht="15.75" customHeight="1" x14ac:dyDescent="0.2">
      <c r="A399" s="41"/>
      <c r="B399" s="41"/>
      <c r="C399" s="41"/>
      <c r="D399" s="41"/>
      <c r="E399" s="41"/>
      <c r="F399" s="41"/>
      <c r="G399" s="41"/>
      <c r="H399" s="50"/>
      <c r="I399" s="41"/>
      <c r="J399" s="41"/>
      <c r="K399" s="41"/>
      <c r="L399" s="41"/>
      <c r="M399" s="41"/>
      <c r="N399" s="40"/>
      <c r="O399" s="38"/>
      <c r="P399" s="41"/>
      <c r="Q399" s="41"/>
      <c r="R399" s="41"/>
      <c r="S399" s="41"/>
      <c r="T399" s="41"/>
      <c r="U399" s="41"/>
      <c r="V399" s="41"/>
      <c r="W399" s="41"/>
      <c r="X399" s="41"/>
      <c r="Y399" s="41"/>
      <c r="Z399" s="41"/>
      <c r="AA399" s="41"/>
      <c r="AB399" s="41"/>
      <c r="AC399" s="41"/>
    </row>
    <row r="400" spans="1:29" ht="15.75" customHeight="1" x14ac:dyDescent="0.2">
      <c r="A400" s="41"/>
      <c r="B400" s="41"/>
      <c r="C400" s="41"/>
      <c r="D400" s="41"/>
      <c r="E400" s="41"/>
      <c r="F400" s="41"/>
      <c r="G400" s="41"/>
      <c r="H400" s="50"/>
      <c r="I400" s="41"/>
      <c r="J400" s="41"/>
      <c r="K400" s="41"/>
      <c r="L400" s="41"/>
      <c r="M400" s="41"/>
      <c r="N400" s="40"/>
      <c r="O400" s="38"/>
      <c r="P400" s="41"/>
      <c r="Q400" s="41"/>
      <c r="R400" s="41"/>
      <c r="S400" s="41"/>
      <c r="T400" s="41"/>
      <c r="U400" s="41"/>
      <c r="V400" s="41"/>
      <c r="W400" s="41"/>
      <c r="X400" s="41"/>
      <c r="Y400" s="41"/>
      <c r="Z400" s="41"/>
      <c r="AA400" s="41"/>
      <c r="AB400" s="41"/>
      <c r="AC400" s="41"/>
    </row>
    <row r="401" spans="1:29" ht="15.75" customHeight="1" x14ac:dyDescent="0.2">
      <c r="A401" s="41"/>
      <c r="B401" s="41"/>
      <c r="C401" s="41"/>
      <c r="D401" s="41"/>
      <c r="E401" s="41"/>
      <c r="F401" s="41"/>
      <c r="G401" s="41"/>
      <c r="H401" s="50"/>
      <c r="I401" s="41"/>
      <c r="J401" s="41"/>
      <c r="K401" s="41"/>
      <c r="L401" s="41"/>
      <c r="M401" s="41"/>
      <c r="N401" s="40"/>
      <c r="O401" s="38"/>
      <c r="P401" s="41"/>
      <c r="Q401" s="41"/>
      <c r="R401" s="41"/>
      <c r="S401" s="41"/>
      <c r="T401" s="41"/>
      <c r="U401" s="41"/>
      <c r="V401" s="41"/>
      <c r="W401" s="41"/>
      <c r="X401" s="41"/>
      <c r="Y401" s="41"/>
      <c r="Z401" s="41"/>
      <c r="AA401" s="41"/>
      <c r="AB401" s="41"/>
      <c r="AC401" s="41"/>
    </row>
    <row r="402" spans="1:29" ht="15.75" customHeight="1" x14ac:dyDescent="0.2">
      <c r="A402" s="41"/>
      <c r="B402" s="41"/>
      <c r="C402" s="41"/>
      <c r="D402" s="41"/>
      <c r="E402" s="41"/>
      <c r="F402" s="41"/>
      <c r="G402" s="41"/>
      <c r="H402" s="50"/>
      <c r="I402" s="41"/>
      <c r="J402" s="41"/>
      <c r="K402" s="41"/>
      <c r="L402" s="41"/>
      <c r="M402" s="41"/>
      <c r="N402" s="40"/>
      <c r="O402" s="38"/>
      <c r="P402" s="41"/>
      <c r="Q402" s="41"/>
      <c r="R402" s="41"/>
      <c r="S402" s="41"/>
      <c r="T402" s="41"/>
      <c r="U402" s="41"/>
      <c r="V402" s="41"/>
      <c r="W402" s="41"/>
      <c r="X402" s="41"/>
      <c r="Y402" s="41"/>
      <c r="Z402" s="41"/>
      <c r="AA402" s="41"/>
      <c r="AB402" s="41"/>
      <c r="AC402" s="41"/>
    </row>
    <row r="403" spans="1:29" ht="15.75" customHeight="1" x14ac:dyDescent="0.2">
      <c r="A403" s="41"/>
      <c r="B403" s="41"/>
      <c r="C403" s="41"/>
      <c r="D403" s="41"/>
      <c r="E403" s="41"/>
      <c r="F403" s="41"/>
      <c r="G403" s="41"/>
      <c r="H403" s="50"/>
      <c r="I403" s="41"/>
      <c r="J403" s="41"/>
      <c r="K403" s="41"/>
      <c r="L403" s="41"/>
      <c r="M403" s="41"/>
      <c r="N403" s="40"/>
      <c r="O403" s="38"/>
      <c r="P403" s="41"/>
      <c r="Q403" s="41"/>
      <c r="R403" s="41"/>
      <c r="S403" s="41"/>
      <c r="T403" s="41"/>
      <c r="U403" s="41"/>
      <c r="V403" s="41"/>
      <c r="W403" s="41"/>
      <c r="X403" s="41"/>
      <c r="Y403" s="41"/>
      <c r="Z403" s="41"/>
      <c r="AA403" s="41"/>
      <c r="AB403" s="41"/>
      <c r="AC403" s="41"/>
    </row>
    <row r="404" spans="1:29" ht="15.75" customHeight="1" x14ac:dyDescent="0.2">
      <c r="A404" s="41"/>
      <c r="B404" s="41"/>
      <c r="C404" s="41"/>
      <c r="D404" s="41"/>
      <c r="E404" s="41"/>
      <c r="F404" s="41"/>
      <c r="G404" s="41"/>
      <c r="H404" s="50"/>
      <c r="I404" s="41"/>
      <c r="J404" s="41"/>
      <c r="K404" s="41"/>
      <c r="L404" s="41"/>
      <c r="M404" s="41"/>
      <c r="N404" s="40"/>
      <c r="O404" s="38"/>
      <c r="P404" s="41"/>
      <c r="Q404" s="41"/>
      <c r="R404" s="41"/>
      <c r="S404" s="41"/>
      <c r="T404" s="41"/>
      <c r="U404" s="41"/>
      <c r="V404" s="41"/>
      <c r="W404" s="41"/>
      <c r="X404" s="41"/>
      <c r="Y404" s="41"/>
      <c r="Z404" s="41"/>
      <c r="AA404" s="41"/>
      <c r="AB404" s="41"/>
      <c r="AC404" s="41"/>
    </row>
    <row r="405" spans="1:29" ht="15.75" customHeight="1" x14ac:dyDescent="0.2">
      <c r="A405" s="41"/>
      <c r="B405" s="41"/>
      <c r="C405" s="41"/>
      <c r="D405" s="41"/>
      <c r="E405" s="41"/>
      <c r="F405" s="41"/>
      <c r="G405" s="41"/>
      <c r="H405" s="50"/>
      <c r="I405" s="41"/>
      <c r="J405" s="41"/>
      <c r="K405" s="41"/>
      <c r="L405" s="41"/>
      <c r="M405" s="41"/>
      <c r="N405" s="40"/>
      <c r="O405" s="38"/>
      <c r="P405" s="41"/>
      <c r="Q405" s="41"/>
      <c r="R405" s="41"/>
      <c r="S405" s="41"/>
      <c r="T405" s="41"/>
      <c r="U405" s="41"/>
      <c r="V405" s="41"/>
      <c r="W405" s="41"/>
      <c r="X405" s="41"/>
      <c r="Y405" s="41"/>
      <c r="Z405" s="41"/>
      <c r="AA405" s="41"/>
      <c r="AB405" s="41"/>
      <c r="AC405" s="41"/>
    </row>
    <row r="406" spans="1:29" ht="15.75" customHeight="1" x14ac:dyDescent="0.2">
      <c r="A406" s="41"/>
      <c r="B406" s="41"/>
      <c r="C406" s="41"/>
      <c r="D406" s="41"/>
      <c r="E406" s="41"/>
      <c r="F406" s="41"/>
      <c r="G406" s="41"/>
      <c r="H406" s="50"/>
      <c r="I406" s="41"/>
      <c r="J406" s="41"/>
      <c r="K406" s="41"/>
      <c r="L406" s="41"/>
      <c r="M406" s="41"/>
      <c r="N406" s="40"/>
      <c r="O406" s="38"/>
      <c r="P406" s="41"/>
      <c r="Q406" s="41"/>
      <c r="R406" s="41"/>
      <c r="S406" s="41"/>
      <c r="T406" s="41"/>
      <c r="U406" s="41"/>
      <c r="V406" s="41"/>
      <c r="W406" s="41"/>
      <c r="X406" s="41"/>
      <c r="Y406" s="41"/>
      <c r="Z406" s="41"/>
      <c r="AA406" s="41"/>
      <c r="AB406" s="41"/>
      <c r="AC406" s="41"/>
    </row>
    <row r="407" spans="1:29" ht="15.75" customHeight="1" x14ac:dyDescent="0.2">
      <c r="A407" s="41"/>
      <c r="B407" s="41"/>
      <c r="C407" s="41"/>
      <c r="D407" s="41"/>
      <c r="E407" s="41"/>
      <c r="F407" s="41"/>
      <c r="G407" s="41"/>
      <c r="H407" s="50"/>
      <c r="I407" s="41"/>
      <c r="J407" s="41"/>
      <c r="K407" s="41"/>
      <c r="L407" s="41"/>
      <c r="M407" s="41"/>
      <c r="N407" s="40"/>
      <c r="O407" s="38"/>
      <c r="P407" s="41"/>
      <c r="Q407" s="41"/>
      <c r="R407" s="41"/>
      <c r="S407" s="41"/>
      <c r="T407" s="41"/>
      <c r="U407" s="41"/>
      <c r="V407" s="41"/>
      <c r="W407" s="41"/>
      <c r="X407" s="41"/>
      <c r="Y407" s="41"/>
      <c r="Z407" s="41"/>
      <c r="AA407" s="41"/>
      <c r="AB407" s="41"/>
      <c r="AC407" s="41"/>
    </row>
    <row r="408" spans="1:29" ht="15.75" customHeight="1" x14ac:dyDescent="0.2">
      <c r="A408" s="41"/>
      <c r="B408" s="41"/>
      <c r="C408" s="41"/>
      <c r="D408" s="41"/>
      <c r="E408" s="41"/>
      <c r="F408" s="41"/>
      <c r="G408" s="41"/>
      <c r="H408" s="50"/>
      <c r="I408" s="41"/>
      <c r="J408" s="41"/>
      <c r="K408" s="41"/>
      <c r="L408" s="41"/>
      <c r="M408" s="41"/>
      <c r="N408" s="40"/>
      <c r="O408" s="38"/>
      <c r="P408" s="41"/>
      <c r="Q408" s="41"/>
      <c r="R408" s="41"/>
      <c r="S408" s="41"/>
      <c r="T408" s="41"/>
      <c r="U408" s="41"/>
      <c r="V408" s="41"/>
      <c r="W408" s="41"/>
      <c r="X408" s="41"/>
      <c r="Y408" s="41"/>
      <c r="Z408" s="41"/>
      <c r="AA408" s="41"/>
      <c r="AB408" s="41"/>
      <c r="AC408" s="41"/>
    </row>
    <row r="409" spans="1:29" ht="15.75" customHeight="1" x14ac:dyDescent="0.2">
      <c r="A409" s="41"/>
      <c r="B409" s="41"/>
      <c r="C409" s="41"/>
      <c r="D409" s="41"/>
      <c r="E409" s="41"/>
      <c r="F409" s="41"/>
      <c r="G409" s="41"/>
      <c r="H409" s="50"/>
      <c r="I409" s="41"/>
      <c r="J409" s="41"/>
      <c r="K409" s="41"/>
      <c r="L409" s="41"/>
      <c r="M409" s="41"/>
      <c r="N409" s="40"/>
      <c r="O409" s="38"/>
      <c r="P409" s="41"/>
      <c r="Q409" s="41"/>
      <c r="R409" s="41"/>
      <c r="S409" s="41"/>
      <c r="T409" s="41"/>
      <c r="U409" s="41"/>
      <c r="V409" s="41"/>
      <c r="W409" s="41"/>
      <c r="X409" s="41"/>
      <c r="Y409" s="41"/>
      <c r="Z409" s="41"/>
      <c r="AA409" s="41"/>
      <c r="AB409" s="41"/>
      <c r="AC409" s="41"/>
    </row>
    <row r="410" spans="1:29" ht="15.75" customHeight="1" x14ac:dyDescent="0.2">
      <c r="A410" s="41"/>
      <c r="B410" s="41"/>
      <c r="C410" s="41"/>
      <c r="D410" s="41"/>
      <c r="E410" s="41"/>
      <c r="F410" s="41"/>
      <c r="G410" s="41"/>
      <c r="H410" s="50"/>
      <c r="I410" s="41"/>
      <c r="J410" s="41"/>
      <c r="K410" s="41"/>
      <c r="L410" s="41"/>
      <c r="M410" s="41"/>
      <c r="N410" s="40"/>
      <c r="O410" s="38"/>
      <c r="P410" s="41"/>
      <c r="Q410" s="41"/>
      <c r="R410" s="41"/>
      <c r="S410" s="41"/>
      <c r="T410" s="41"/>
      <c r="U410" s="41"/>
      <c r="V410" s="41"/>
      <c r="W410" s="41"/>
      <c r="X410" s="41"/>
      <c r="Y410" s="41"/>
      <c r="Z410" s="41"/>
      <c r="AA410" s="41"/>
      <c r="AB410" s="41"/>
      <c r="AC410" s="41"/>
    </row>
    <row r="411" spans="1:29" ht="15.75" customHeight="1" x14ac:dyDescent="0.2">
      <c r="A411" s="41"/>
      <c r="B411" s="41"/>
      <c r="C411" s="41"/>
      <c r="D411" s="41"/>
      <c r="E411" s="41"/>
      <c r="F411" s="41"/>
      <c r="G411" s="41"/>
      <c r="H411" s="50"/>
      <c r="I411" s="41"/>
      <c r="J411" s="41"/>
      <c r="K411" s="41"/>
      <c r="L411" s="41"/>
      <c r="M411" s="41"/>
      <c r="N411" s="40"/>
      <c r="O411" s="38"/>
      <c r="P411" s="41"/>
      <c r="Q411" s="41"/>
      <c r="R411" s="41"/>
      <c r="S411" s="41"/>
      <c r="T411" s="41"/>
      <c r="U411" s="41"/>
      <c r="V411" s="41"/>
      <c r="W411" s="41"/>
      <c r="X411" s="41"/>
      <c r="Y411" s="41"/>
      <c r="Z411" s="41"/>
      <c r="AA411" s="41"/>
      <c r="AB411" s="41"/>
      <c r="AC411" s="41"/>
    </row>
    <row r="412" spans="1:29" ht="15.75" customHeight="1" x14ac:dyDescent="0.2"/>
    <row r="413" spans="1:29" ht="15.75" customHeight="1" x14ac:dyDescent="0.2"/>
    <row r="414" spans="1:29" ht="15.75" customHeight="1" x14ac:dyDescent="0.2"/>
    <row r="415" spans="1:29" ht="15.75" customHeight="1" x14ac:dyDescent="0.2"/>
    <row r="416" spans="1:29"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En+8tpCCGtMgbok2ML0bZArgw2ObxnrFGt95wDsB+QFsIykln+lZ03jggU638b7gJuSvIYCeBTQtEmlLWXn+w==" saltValue="1ZIKbRbRv9GUCYz/khjNNA==" spinCount="100000" sheet="1" objects="1" scenarios="1"/>
  <mergeCells count="15">
    <mergeCell ref="B3:M3"/>
    <mergeCell ref="B4:M4"/>
    <mergeCell ref="B6:D8"/>
    <mergeCell ref="E6:G8"/>
    <mergeCell ref="H6:H8"/>
    <mergeCell ref="I6:M12"/>
    <mergeCell ref="B10:D12"/>
    <mergeCell ref="E10:G12"/>
    <mergeCell ref="H10:H12"/>
    <mergeCell ref="B14:M14"/>
    <mergeCell ref="B16:D18"/>
    <mergeCell ref="E16:G18"/>
    <mergeCell ref="I16:M22"/>
    <mergeCell ref="B20:D22"/>
    <mergeCell ref="E20:G22"/>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L10"/>
  <sheetViews>
    <sheetView showGridLines="0" workbookViewId="0">
      <selection activeCell="D7" sqref="D7"/>
    </sheetView>
  </sheetViews>
  <sheetFormatPr baseColWidth="10" defaultColWidth="11" defaultRowHeight="14.25" x14ac:dyDescent="0.2"/>
  <cols>
    <col min="1" max="1" width="1.625" customWidth="1"/>
    <col min="2" max="2" width="20.625" customWidth="1"/>
    <col min="3" max="3" width="1.625" customWidth="1"/>
    <col min="4" max="4" width="20.625" customWidth="1"/>
    <col min="5" max="5" width="1.625" customWidth="1"/>
    <col min="6" max="6" width="20.625" customWidth="1"/>
    <col min="7" max="7" width="1.625" customWidth="1"/>
    <col min="8" max="8" width="20.625" customWidth="1"/>
    <col min="9" max="9" width="1.625" customWidth="1"/>
    <col min="10" max="10" width="20.625" customWidth="1"/>
    <col min="15" max="15" width="44" customWidth="1"/>
  </cols>
  <sheetData>
    <row r="1" spans="2:12" ht="15" thickBot="1" x14ac:dyDescent="0.25"/>
    <row r="2" spans="2:12" ht="15.75" thickBot="1" x14ac:dyDescent="0.3">
      <c r="B2" s="81" t="s">
        <v>12</v>
      </c>
      <c r="D2" s="81" t="s">
        <v>24</v>
      </c>
      <c r="F2" s="81" t="s">
        <v>13</v>
      </c>
      <c r="H2" s="81" t="s">
        <v>25</v>
      </c>
      <c r="I2" s="85"/>
      <c r="J2" s="98" t="s">
        <v>19</v>
      </c>
    </row>
    <row r="3" spans="2:12" ht="15.75" thickBot="1" x14ac:dyDescent="0.3">
      <c r="C3" s="83"/>
      <c r="D3" s="84"/>
      <c r="E3" s="83"/>
      <c r="F3" s="83"/>
      <c r="G3" s="83"/>
      <c r="H3" s="83"/>
      <c r="I3" s="83"/>
      <c r="J3" s="83"/>
      <c r="K3" s="83"/>
      <c r="L3" s="83"/>
    </row>
    <row r="4" spans="2:12" s="9" customFormat="1" ht="27.75" customHeight="1" thickBot="1" x14ac:dyDescent="0.25">
      <c r="B4" s="92" t="s">
        <v>46</v>
      </c>
      <c r="C4" s="90"/>
      <c r="D4" s="92" t="s">
        <v>47</v>
      </c>
      <c r="E4" s="90"/>
      <c r="F4" s="92" t="s">
        <v>45</v>
      </c>
      <c r="G4" s="90"/>
      <c r="H4" s="92" t="s">
        <v>48</v>
      </c>
      <c r="I4" s="85"/>
      <c r="J4" s="90"/>
      <c r="K4" s="90"/>
      <c r="L4" s="90"/>
    </row>
    <row r="5" spans="2:12" ht="15" thickBot="1" x14ac:dyDescent="0.25"/>
    <row r="6" spans="2:12" ht="15.75" thickBot="1" x14ac:dyDescent="0.3">
      <c r="B6" s="101" t="s">
        <v>23</v>
      </c>
      <c r="C6" s="102"/>
      <c r="D6" s="103" t="s">
        <v>23</v>
      </c>
      <c r="E6" s="102"/>
      <c r="F6" s="103" t="s">
        <v>23</v>
      </c>
      <c r="G6" s="102"/>
      <c r="H6" s="103" t="s">
        <v>23</v>
      </c>
      <c r="I6" s="85"/>
      <c r="J6" s="103" t="s">
        <v>19</v>
      </c>
    </row>
    <row r="7" spans="2:12" ht="15" x14ac:dyDescent="0.2">
      <c r="B7" s="91" t="s">
        <v>21</v>
      </c>
      <c r="D7" s="86" t="s">
        <v>28</v>
      </c>
      <c r="F7" s="86" t="s">
        <v>21</v>
      </c>
      <c r="H7" s="86" t="s">
        <v>53</v>
      </c>
      <c r="I7" s="85"/>
      <c r="J7" s="82" t="s">
        <v>39</v>
      </c>
    </row>
    <row r="8" spans="2:12" ht="15" x14ac:dyDescent="0.2">
      <c r="B8" s="86" t="s">
        <v>20</v>
      </c>
      <c r="D8" s="87" t="s">
        <v>26</v>
      </c>
      <c r="F8" s="87" t="s">
        <v>22</v>
      </c>
      <c r="H8" s="87" t="s">
        <v>54</v>
      </c>
      <c r="I8" s="85"/>
      <c r="J8" s="82" t="s">
        <v>40</v>
      </c>
    </row>
    <row r="9" spans="2:12" ht="15" thickBot="1" x14ac:dyDescent="0.25">
      <c r="B9" s="89" t="s">
        <v>22</v>
      </c>
      <c r="D9" s="88" t="s">
        <v>27</v>
      </c>
      <c r="F9" s="88" t="s">
        <v>44</v>
      </c>
      <c r="H9" s="88" t="s">
        <v>55</v>
      </c>
      <c r="I9" s="99"/>
      <c r="J9" s="82" t="s">
        <v>41</v>
      </c>
    </row>
    <row r="10" spans="2:12" ht="15" thickBot="1" x14ac:dyDescent="0.25">
      <c r="I10" s="15"/>
      <c r="J10" s="100" t="s">
        <v>42</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1. DEFINICIONES</vt:lpstr>
      <vt:lpstr>DOFA</vt:lpstr>
      <vt:lpstr>GRAFICAS</vt:lpstr>
      <vt:lpstr>PORCENTAJES</vt:lpstr>
      <vt:lpstr>OPCIONES DE SELECCIÓN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Auditor</dc:creator>
  <cp:keywords/>
  <dc:description/>
  <cp:lastModifiedBy>RECTORIA PLEANACION Profesional Calidad</cp:lastModifiedBy>
  <cp:revision/>
  <dcterms:created xsi:type="dcterms:W3CDTF">2017-10-23T20:24:27Z</dcterms:created>
  <dcterms:modified xsi:type="dcterms:W3CDTF">2023-04-10T21:46:33Z</dcterms:modified>
  <cp:category/>
  <cp:contentStatus/>
</cp:coreProperties>
</file>